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melia Navarro\AppData\Local\Packages\Microsoft.Office.Desktop_8wekyb3d8bbwe\AC\INetCache\Content.Outlook\6MQR2JB9\"/>
    </mc:Choice>
  </mc:AlternateContent>
  <xr:revisionPtr revIDLastSave="0" documentId="13_ncr:1_{4035C6A4-024B-4AB2-9945-968F44B8287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LACION DE PAGOS" sheetId="1" r:id="rId1"/>
    <sheet name="MOVIMIENTOS CDP" sheetId="2" r:id="rId2"/>
    <sheet name="VARIACIONE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5" l="1"/>
  <c r="F2" i="5"/>
  <c r="G2" i="5"/>
  <c r="H2" i="5"/>
  <c r="I2" i="5"/>
  <c r="J2" i="5"/>
  <c r="K2" i="5"/>
  <c r="L2" i="5"/>
  <c r="M2" i="5"/>
  <c r="N2" i="5"/>
  <c r="E3" i="5"/>
  <c r="F3" i="5"/>
  <c r="G3" i="5"/>
  <c r="H3" i="5"/>
  <c r="I3" i="5"/>
  <c r="J3" i="5"/>
  <c r="K3" i="5"/>
  <c r="L3" i="5"/>
  <c r="M3" i="5"/>
  <c r="N3" i="5"/>
  <c r="E4" i="5"/>
  <c r="F4" i="5"/>
  <c r="G4" i="5"/>
  <c r="H4" i="5"/>
  <c r="I4" i="5"/>
  <c r="J4" i="5"/>
  <c r="K4" i="5"/>
  <c r="L4" i="5"/>
  <c r="M4" i="5"/>
  <c r="N4" i="5"/>
  <c r="E5" i="5"/>
  <c r="F5" i="5"/>
  <c r="G5" i="5"/>
  <c r="H5" i="5"/>
  <c r="I5" i="5"/>
  <c r="J5" i="5"/>
  <c r="K5" i="5"/>
  <c r="L5" i="5"/>
  <c r="M5" i="5"/>
  <c r="N5" i="5"/>
  <c r="E6" i="5"/>
  <c r="F6" i="5"/>
  <c r="G6" i="5"/>
  <c r="H6" i="5"/>
  <c r="I6" i="5"/>
  <c r="J6" i="5"/>
  <c r="K6" i="5"/>
  <c r="L6" i="5"/>
  <c r="M6" i="5"/>
  <c r="N6" i="5"/>
  <c r="E7" i="5"/>
  <c r="F7" i="5"/>
  <c r="G7" i="5"/>
  <c r="H7" i="5"/>
  <c r="I7" i="5"/>
  <c r="J7" i="5"/>
  <c r="K7" i="5"/>
  <c r="L7" i="5"/>
  <c r="M7" i="5"/>
  <c r="N7" i="5"/>
  <c r="E8" i="5"/>
  <c r="F8" i="5"/>
  <c r="G8" i="5"/>
  <c r="H8" i="5"/>
  <c r="I8" i="5"/>
  <c r="J8" i="5"/>
  <c r="K8" i="5"/>
  <c r="L8" i="5"/>
  <c r="M8" i="5"/>
  <c r="N8" i="5"/>
  <c r="E9" i="5"/>
  <c r="F9" i="5"/>
  <c r="G9" i="5"/>
  <c r="H9" i="5"/>
  <c r="I9" i="5"/>
  <c r="J9" i="5"/>
  <c r="K9" i="5"/>
  <c r="L9" i="5"/>
  <c r="M9" i="5"/>
  <c r="N9" i="5"/>
  <c r="E10" i="5"/>
  <c r="F10" i="5"/>
  <c r="G10" i="5"/>
  <c r="H10" i="5"/>
  <c r="I10" i="5"/>
  <c r="J10" i="5"/>
  <c r="K10" i="5"/>
  <c r="L10" i="5"/>
  <c r="M10" i="5"/>
  <c r="N10" i="5"/>
  <c r="E11" i="5"/>
  <c r="F11" i="5"/>
  <c r="G11" i="5"/>
  <c r="H11" i="5"/>
  <c r="I11" i="5"/>
  <c r="J11" i="5"/>
  <c r="K11" i="5"/>
  <c r="L11" i="5"/>
  <c r="M11" i="5"/>
  <c r="N11" i="5"/>
  <c r="E12" i="5"/>
  <c r="F12" i="5"/>
  <c r="G12" i="5"/>
  <c r="H12" i="5"/>
  <c r="I12" i="5"/>
  <c r="J12" i="5"/>
  <c r="K12" i="5"/>
  <c r="L12" i="5"/>
  <c r="M12" i="5"/>
  <c r="N12" i="5"/>
  <c r="E13" i="5"/>
  <c r="F13" i="5"/>
  <c r="G13" i="5"/>
  <c r="H13" i="5"/>
  <c r="I13" i="5"/>
  <c r="J13" i="5"/>
  <c r="K13" i="5"/>
  <c r="L13" i="5"/>
  <c r="M13" i="5"/>
  <c r="N13" i="5"/>
  <c r="E14" i="5"/>
  <c r="F14" i="5"/>
  <c r="G14" i="5"/>
  <c r="H14" i="5"/>
  <c r="I14" i="5"/>
  <c r="J14" i="5"/>
  <c r="K14" i="5"/>
  <c r="L14" i="5"/>
  <c r="M14" i="5"/>
  <c r="N14" i="5"/>
  <c r="E15" i="5"/>
  <c r="F15" i="5"/>
  <c r="G15" i="5"/>
  <c r="H15" i="5"/>
  <c r="I15" i="5"/>
  <c r="J15" i="5"/>
  <c r="K15" i="5"/>
  <c r="L15" i="5"/>
  <c r="M15" i="5"/>
  <c r="N15" i="5"/>
  <c r="E16" i="5"/>
  <c r="F16" i="5"/>
  <c r="G16" i="5"/>
  <c r="H16" i="5"/>
  <c r="I16" i="5"/>
  <c r="J16" i="5"/>
  <c r="K16" i="5"/>
  <c r="L16" i="5"/>
  <c r="M16" i="5"/>
  <c r="N16" i="5"/>
  <c r="E17" i="5"/>
  <c r="F17" i="5"/>
  <c r="G17" i="5"/>
  <c r="H17" i="5"/>
  <c r="I17" i="5"/>
  <c r="J17" i="5"/>
  <c r="K17" i="5"/>
  <c r="L17" i="5"/>
  <c r="M17" i="5"/>
  <c r="N17" i="5"/>
  <c r="E18" i="5"/>
  <c r="F18" i="5"/>
  <c r="G18" i="5"/>
  <c r="H18" i="5"/>
  <c r="I18" i="5"/>
  <c r="J18" i="5"/>
  <c r="K18" i="5"/>
  <c r="L18" i="5"/>
  <c r="M18" i="5"/>
  <c r="N18" i="5"/>
  <c r="E19" i="5"/>
  <c r="F19" i="5"/>
  <c r="G19" i="5"/>
  <c r="H19" i="5"/>
  <c r="I19" i="5"/>
  <c r="J19" i="5"/>
  <c r="K19" i="5"/>
  <c r="L19" i="5"/>
  <c r="M19" i="5"/>
  <c r="N19" i="5"/>
  <c r="E20" i="5"/>
  <c r="F20" i="5"/>
  <c r="G20" i="5"/>
  <c r="H20" i="5"/>
  <c r="I20" i="5"/>
  <c r="J20" i="5"/>
  <c r="K20" i="5"/>
  <c r="L20" i="5"/>
  <c r="M20" i="5"/>
  <c r="N20" i="5"/>
  <c r="E21" i="5"/>
  <c r="F21" i="5"/>
  <c r="G21" i="5"/>
  <c r="H21" i="5"/>
  <c r="I21" i="5"/>
  <c r="J21" i="5"/>
  <c r="K21" i="5"/>
  <c r="L21" i="5"/>
  <c r="M21" i="5"/>
  <c r="N21" i="5"/>
  <c r="E22" i="5"/>
  <c r="F22" i="5"/>
  <c r="G22" i="5"/>
  <c r="H22" i="5"/>
  <c r="I22" i="5"/>
  <c r="J22" i="5"/>
  <c r="K22" i="5"/>
  <c r="L22" i="5"/>
  <c r="M22" i="5"/>
  <c r="N22" i="5"/>
  <c r="E23" i="5"/>
  <c r="F23" i="5"/>
  <c r="G23" i="5"/>
  <c r="H23" i="5"/>
  <c r="I23" i="5"/>
  <c r="J23" i="5"/>
  <c r="K23" i="5"/>
  <c r="L23" i="5"/>
  <c r="M23" i="5"/>
  <c r="N23" i="5"/>
  <c r="E24" i="5"/>
  <c r="F24" i="5"/>
  <c r="G24" i="5"/>
  <c r="H24" i="5"/>
  <c r="I24" i="5"/>
  <c r="J24" i="5"/>
  <c r="K24" i="5"/>
  <c r="L24" i="5"/>
  <c r="M24" i="5"/>
  <c r="N24" i="5"/>
  <c r="E25" i="5"/>
  <c r="F25" i="5"/>
  <c r="G25" i="5"/>
  <c r="H25" i="5"/>
  <c r="I25" i="5"/>
  <c r="J25" i="5"/>
  <c r="K25" i="5"/>
  <c r="L25" i="5"/>
  <c r="M25" i="5"/>
  <c r="N25" i="5"/>
  <c r="E26" i="5"/>
  <c r="F26" i="5"/>
  <c r="G26" i="5"/>
  <c r="H26" i="5"/>
  <c r="I26" i="5"/>
  <c r="J26" i="5"/>
  <c r="K26" i="5"/>
  <c r="L26" i="5"/>
  <c r="M26" i="5"/>
  <c r="N26" i="5"/>
  <c r="E27" i="5"/>
  <c r="F27" i="5"/>
  <c r="G27" i="5"/>
  <c r="H27" i="5"/>
  <c r="I27" i="5"/>
  <c r="J27" i="5"/>
  <c r="K27" i="5"/>
  <c r="L27" i="5"/>
  <c r="M27" i="5"/>
  <c r="N27" i="5"/>
  <c r="E28" i="5"/>
  <c r="F28" i="5"/>
  <c r="G28" i="5"/>
  <c r="H28" i="5"/>
  <c r="I28" i="5"/>
  <c r="J28" i="5"/>
  <c r="K28" i="5"/>
  <c r="L28" i="5"/>
  <c r="M28" i="5"/>
  <c r="N28" i="5"/>
  <c r="E29" i="5"/>
  <c r="F29" i="5"/>
  <c r="G29" i="5"/>
  <c r="H29" i="5"/>
  <c r="I29" i="5"/>
  <c r="J29" i="5"/>
  <c r="K29" i="5"/>
  <c r="L29" i="5"/>
  <c r="M29" i="5"/>
  <c r="N29" i="5"/>
  <c r="E30" i="5"/>
  <c r="F30" i="5"/>
  <c r="G30" i="5"/>
  <c r="H30" i="5"/>
  <c r="I30" i="5"/>
  <c r="J30" i="5"/>
  <c r="K30" i="5"/>
  <c r="L30" i="5"/>
  <c r="M30" i="5"/>
  <c r="N30" i="5"/>
  <c r="E31" i="5"/>
  <c r="F31" i="5"/>
  <c r="G31" i="5"/>
  <c r="H31" i="5"/>
  <c r="I31" i="5"/>
  <c r="J31" i="5"/>
  <c r="K31" i="5"/>
  <c r="L31" i="5"/>
  <c r="M31" i="5"/>
  <c r="N31" i="5"/>
  <c r="E32" i="5"/>
  <c r="F32" i="5"/>
  <c r="G32" i="5"/>
  <c r="H32" i="5"/>
  <c r="I32" i="5"/>
  <c r="J32" i="5"/>
  <c r="K32" i="5"/>
  <c r="L32" i="5"/>
  <c r="M32" i="5"/>
  <c r="N32" i="5"/>
  <c r="E33" i="5"/>
  <c r="F33" i="5"/>
  <c r="G33" i="5"/>
  <c r="H33" i="5"/>
  <c r="I33" i="5"/>
  <c r="J33" i="5"/>
  <c r="K33" i="5"/>
  <c r="L33" i="5"/>
  <c r="M33" i="5"/>
  <c r="N33" i="5"/>
  <c r="E34" i="5"/>
  <c r="F34" i="5"/>
  <c r="G34" i="5"/>
  <c r="H34" i="5"/>
  <c r="I34" i="5"/>
  <c r="J34" i="5"/>
  <c r="K34" i="5"/>
  <c r="L34" i="5"/>
  <c r="M34" i="5"/>
  <c r="N34" i="5"/>
  <c r="E35" i="5"/>
  <c r="F35" i="5"/>
  <c r="G35" i="5"/>
  <c r="H35" i="5"/>
  <c r="I35" i="5"/>
  <c r="J35" i="5"/>
  <c r="K35" i="5"/>
  <c r="L35" i="5"/>
  <c r="M35" i="5"/>
  <c r="N35" i="5"/>
  <c r="E36" i="5"/>
  <c r="F36" i="5"/>
  <c r="G36" i="5"/>
  <c r="H36" i="5"/>
  <c r="I36" i="5"/>
  <c r="J36" i="5"/>
  <c r="K36" i="5"/>
  <c r="L36" i="5"/>
  <c r="M36" i="5"/>
  <c r="N36" i="5"/>
  <c r="E37" i="5"/>
  <c r="F37" i="5"/>
  <c r="G37" i="5"/>
  <c r="H37" i="5"/>
  <c r="I37" i="5"/>
  <c r="J37" i="5"/>
  <c r="K37" i="5"/>
  <c r="L37" i="5"/>
  <c r="M37" i="5"/>
  <c r="N37" i="5"/>
  <c r="E38" i="5"/>
  <c r="F38" i="5"/>
  <c r="G38" i="5"/>
  <c r="H38" i="5"/>
  <c r="I38" i="5"/>
  <c r="J38" i="5"/>
  <c r="K38" i="5"/>
  <c r="L38" i="5"/>
  <c r="M38" i="5"/>
  <c r="N38" i="5"/>
  <c r="E39" i="5"/>
  <c r="F39" i="5"/>
  <c r="G39" i="5"/>
  <c r="H39" i="5"/>
  <c r="I39" i="5"/>
  <c r="J39" i="5"/>
  <c r="K39" i="5"/>
  <c r="L39" i="5"/>
  <c r="M39" i="5"/>
  <c r="N39" i="5"/>
  <c r="E40" i="5"/>
  <c r="F40" i="5"/>
  <c r="G40" i="5"/>
  <c r="H40" i="5"/>
  <c r="I40" i="5"/>
  <c r="J40" i="5"/>
  <c r="K40" i="5"/>
  <c r="L40" i="5"/>
  <c r="M40" i="5"/>
  <c r="N40" i="5"/>
  <c r="E41" i="5"/>
  <c r="F41" i="5"/>
  <c r="G41" i="5"/>
  <c r="H41" i="5"/>
  <c r="I41" i="5"/>
  <c r="J41" i="5"/>
  <c r="K41" i="5"/>
  <c r="L41" i="5"/>
  <c r="M41" i="5"/>
  <c r="N41" i="5"/>
  <c r="E42" i="5"/>
  <c r="F42" i="5"/>
  <c r="G42" i="5"/>
  <c r="H42" i="5"/>
  <c r="I42" i="5"/>
  <c r="J42" i="5"/>
  <c r="K42" i="5"/>
  <c r="L42" i="5"/>
  <c r="M42" i="5"/>
  <c r="N42" i="5"/>
  <c r="E43" i="5"/>
  <c r="F43" i="5"/>
  <c r="G43" i="5"/>
  <c r="H43" i="5"/>
  <c r="I43" i="5"/>
  <c r="J43" i="5"/>
  <c r="K43" i="5"/>
  <c r="L43" i="5"/>
  <c r="M43" i="5"/>
  <c r="N43" i="5"/>
  <c r="E44" i="5"/>
  <c r="F44" i="5"/>
  <c r="G44" i="5"/>
  <c r="H44" i="5"/>
  <c r="I44" i="5"/>
  <c r="J44" i="5"/>
  <c r="K44" i="5"/>
  <c r="L44" i="5"/>
  <c r="M44" i="5"/>
  <c r="N44" i="5"/>
  <c r="E45" i="5"/>
  <c r="F45" i="5"/>
  <c r="G45" i="5"/>
  <c r="H45" i="5"/>
  <c r="I45" i="5"/>
  <c r="J45" i="5"/>
  <c r="K45" i="5"/>
  <c r="L45" i="5"/>
  <c r="M45" i="5"/>
  <c r="N45" i="5"/>
  <c r="E46" i="5"/>
  <c r="F46" i="5"/>
  <c r="G46" i="5"/>
  <c r="H46" i="5"/>
  <c r="I46" i="5"/>
  <c r="J46" i="5"/>
  <c r="K46" i="5"/>
  <c r="L46" i="5"/>
  <c r="M46" i="5"/>
  <c r="N46" i="5"/>
  <c r="E47" i="5"/>
  <c r="F47" i="5"/>
  <c r="G47" i="5"/>
  <c r="H47" i="5"/>
  <c r="I47" i="5"/>
  <c r="J47" i="5"/>
  <c r="K47" i="5"/>
  <c r="L47" i="5"/>
  <c r="M47" i="5"/>
  <c r="N47" i="5"/>
  <c r="E48" i="5"/>
  <c r="F48" i="5"/>
  <c r="G48" i="5"/>
  <c r="H48" i="5"/>
  <c r="I48" i="5"/>
  <c r="J48" i="5"/>
  <c r="K48" i="5"/>
  <c r="L48" i="5"/>
  <c r="M48" i="5"/>
  <c r="N48" i="5"/>
  <c r="E49" i="5"/>
  <c r="F49" i="5"/>
  <c r="G49" i="5"/>
  <c r="H49" i="5"/>
  <c r="I49" i="5"/>
  <c r="J49" i="5"/>
  <c r="K49" i="5"/>
  <c r="L49" i="5"/>
  <c r="M49" i="5"/>
  <c r="N49" i="5"/>
  <c r="E50" i="5"/>
  <c r="F50" i="5"/>
  <c r="G50" i="5"/>
  <c r="H50" i="5"/>
  <c r="I50" i="5"/>
  <c r="J50" i="5"/>
  <c r="K50" i="5"/>
  <c r="L50" i="5"/>
  <c r="M50" i="5"/>
  <c r="N50" i="5"/>
  <c r="E51" i="5"/>
  <c r="F51" i="5"/>
  <c r="G51" i="5"/>
  <c r="H51" i="5"/>
  <c r="I51" i="5"/>
  <c r="J51" i="5"/>
  <c r="K51" i="5"/>
  <c r="L51" i="5"/>
  <c r="M51" i="5"/>
  <c r="N51" i="5"/>
  <c r="E52" i="5"/>
  <c r="F52" i="5"/>
  <c r="G52" i="5"/>
  <c r="H52" i="5"/>
  <c r="I52" i="5"/>
  <c r="J52" i="5"/>
  <c r="K52" i="5"/>
  <c r="L52" i="5"/>
  <c r="M52" i="5"/>
  <c r="N5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2" i="5"/>
  <c r="G58" i="1"/>
  <c r="H58" i="1"/>
  <c r="I58" i="1"/>
  <c r="J58" i="1"/>
  <c r="K58" i="1"/>
  <c r="L58" i="1"/>
  <c r="M58" i="1"/>
  <c r="N58" i="1"/>
  <c r="O58" i="1"/>
  <c r="P58" i="1"/>
  <c r="Q58" i="1"/>
  <c r="F58" i="1"/>
  <c r="H25" i="2" l="1"/>
  <c r="H24" i="2"/>
  <c r="H23" i="2"/>
  <c r="H31" i="2" l="1"/>
  <c r="B30" i="2"/>
  <c r="B29" i="2"/>
  <c r="J29" i="2" s="1"/>
  <c r="E28" i="2"/>
  <c r="B28" i="2"/>
  <c r="G27" i="2"/>
  <c r="J27" i="2" s="1"/>
  <c r="E26" i="2"/>
  <c r="B26" i="2"/>
  <c r="I25" i="2"/>
  <c r="G25" i="2"/>
  <c r="F25" i="2"/>
  <c r="E25" i="2"/>
  <c r="D25" i="2"/>
  <c r="C25" i="2"/>
  <c r="B25" i="2"/>
  <c r="G24" i="2"/>
  <c r="D24" i="2"/>
  <c r="C24" i="2"/>
  <c r="B24" i="2"/>
  <c r="I23" i="2"/>
  <c r="G23" i="2"/>
  <c r="F23" i="2"/>
  <c r="E23" i="2"/>
  <c r="D23" i="2"/>
  <c r="C23" i="2"/>
  <c r="B23" i="2"/>
  <c r="B31" i="2" l="1"/>
  <c r="G31" i="2"/>
  <c r="C31" i="2"/>
  <c r="D31" i="2"/>
  <c r="I31" i="2"/>
  <c r="J30" i="2"/>
  <c r="E31" i="2"/>
  <c r="F31" i="2"/>
  <c r="J28" i="2"/>
  <c r="J24" i="2"/>
  <c r="J23" i="2"/>
  <c r="J26" i="2"/>
  <c r="J25" i="2"/>
  <c r="D3" i="2" l="1"/>
  <c r="D9" i="2"/>
  <c r="F9" i="2" s="1"/>
  <c r="D8" i="2"/>
  <c r="F8" i="2" s="1"/>
  <c r="D7" i="2"/>
  <c r="F7" i="2" s="1"/>
  <c r="D6" i="2"/>
  <c r="F6" i="2" s="1"/>
  <c r="D5" i="2"/>
  <c r="F5" i="2" s="1"/>
  <c r="D4" i="2"/>
  <c r="F4" i="2" s="1"/>
  <c r="C10" i="2"/>
  <c r="E8" i="2" l="1"/>
  <c r="F3" i="2"/>
  <c r="E3" i="2"/>
  <c r="E9" i="2"/>
  <c r="E5" i="2"/>
  <c r="E6" i="2"/>
  <c r="E7" i="2"/>
  <c r="E4" i="2"/>
  <c r="J31" i="2"/>
  <c r="D10" i="2"/>
  <c r="E10" i="2" l="1"/>
</calcChain>
</file>

<file path=xl/sharedStrings.xml><?xml version="1.0" encoding="utf-8"?>
<sst xmlns="http://schemas.openxmlformats.org/spreadsheetml/2006/main" count="387" uniqueCount="104">
  <si>
    <t>SERVICIO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</si>
  <si>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</si>
  <si>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</si>
  <si>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</si>
  <si>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</si>
  <si>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</si>
  <si>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</si>
  <si>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</si>
  <si>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</si>
  <si>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</si>
  <si>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</si>
  <si>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</si>
  <si>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</si>
  <si>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ACUEDUCTO</t>
  </si>
  <si>
    <t>AGUA</t>
  </si>
  <si>
    <t>PALMA REAL</t>
  </si>
  <si>
    <t>CASA IMPRENTA</t>
  </si>
  <si>
    <t>CALLE 18</t>
  </si>
  <si>
    <t>BOTICA CARRERA 8</t>
  </si>
  <si>
    <t xml:space="preserve">BOTICA CALLE 9 </t>
  </si>
  <si>
    <t>COLONIAL</t>
  </si>
  <si>
    <t>FRAGUA</t>
  </si>
  <si>
    <t>EPA ARMENIA</t>
  </si>
  <si>
    <t>ARMENIA</t>
  </si>
  <si>
    <t>ENEL</t>
  </si>
  <si>
    <t>1037518-2</t>
  </si>
  <si>
    <t>ENERGIA</t>
  </si>
  <si>
    <t>PALMA REAL OF 702</t>
  </si>
  <si>
    <t>1037505-9</t>
  </si>
  <si>
    <t>PALMA REAL OF 701</t>
  </si>
  <si>
    <t>2642085-4</t>
  </si>
  <si>
    <t>BOTICA PISO 1</t>
  </si>
  <si>
    <t>3392975-4</t>
  </si>
  <si>
    <t>BOTICA CARRERA 6</t>
  </si>
  <si>
    <t>0298667-4</t>
  </si>
  <si>
    <t xml:space="preserve">BOTICA </t>
  </si>
  <si>
    <t>0298666-2</t>
  </si>
  <si>
    <t>2083754-6</t>
  </si>
  <si>
    <t xml:space="preserve">BOTICA PLACAS </t>
  </si>
  <si>
    <t>0298660-0</t>
  </si>
  <si>
    <t>760460-1</t>
  </si>
  <si>
    <t>762094-6</t>
  </si>
  <si>
    <t>763524-2</t>
  </si>
  <si>
    <t>EDEQ</t>
  </si>
  <si>
    <t>PROMOAMBIENTAL</t>
  </si>
  <si>
    <t>ASEO</t>
  </si>
  <si>
    <t>PALMA REAL 702</t>
  </si>
  <si>
    <t>PALMA REAL 701</t>
  </si>
  <si>
    <t xml:space="preserve">BOTICA  </t>
  </si>
  <si>
    <t>VANTI</t>
  </si>
  <si>
    <t>GAS NATURAL</t>
  </si>
  <si>
    <t>BOTICA DESPACHO</t>
  </si>
  <si>
    <t xml:space="preserve">CALLE 18 </t>
  </si>
  <si>
    <t>BOTICA - TERRAZA</t>
  </si>
  <si>
    <t xml:space="preserve">ADMON </t>
  </si>
  <si>
    <t>PALMA REAL 701B</t>
  </si>
  <si>
    <t>PALMA REAL 702B</t>
  </si>
  <si>
    <t>CLARO</t>
  </si>
  <si>
    <t>TEL MOVIL</t>
  </si>
  <si>
    <t>BOTICA</t>
  </si>
  <si>
    <t>MOVISTAR</t>
  </si>
  <si>
    <t>AVANTEL</t>
  </si>
  <si>
    <t>ETB</t>
  </si>
  <si>
    <t>TEL FIJO</t>
  </si>
  <si>
    <t>PALMA - FRAGUA</t>
  </si>
  <si>
    <t>UNE</t>
  </si>
  <si>
    <t>CONMUTADOR</t>
  </si>
  <si>
    <t>TELEVISION</t>
  </si>
  <si>
    <t>INTERNET MOVIL</t>
  </si>
  <si>
    <t>TIGO</t>
  </si>
  <si>
    <t>CUENTA</t>
  </si>
  <si>
    <t>CDP</t>
  </si>
  <si>
    <t>DESCRIPCION</t>
  </si>
  <si>
    <t>VALOR INICIAL</t>
  </si>
  <si>
    <t>EJECUTADO</t>
  </si>
  <si>
    <t>SALDO</t>
  </si>
  <si>
    <t>ACUEDUCTO Y ALCANTARILLADO</t>
  </si>
  <si>
    <t>ADMINISTRACION</t>
  </si>
  <si>
    <t>TELEFONIA MOVIL</t>
  </si>
  <si>
    <t>TELEFONIA FIJA</t>
  </si>
  <si>
    <t>SERVICIOS IP</t>
  </si>
  <si>
    <t>TIPO SERVICIO</t>
  </si>
  <si>
    <t>SEDE</t>
  </si>
  <si>
    <t>PROXIMO PAGO</t>
  </si>
  <si>
    <t>FECHA ACTUAL</t>
  </si>
  <si>
    <t>CALLE 18 GAUA</t>
  </si>
  <si>
    <t>TOTALES</t>
  </si>
  <si>
    <t>CONSOLIDADOS DE PAGOS POR SEDE</t>
  </si>
  <si>
    <t>SERVICIO/SEDE</t>
  </si>
  <si>
    <t>GENERAL</t>
  </si>
  <si>
    <t xml:space="preserve">ADMINSTRACION </t>
  </si>
  <si>
    <t>INTERNET</t>
  </si>
  <si>
    <t>PORCENTAJE</t>
  </si>
  <si>
    <t>RIOHACHA</t>
  </si>
  <si>
    <t>RIOHACHA P1</t>
  </si>
  <si>
    <t>RIOHACHA P2</t>
  </si>
  <si>
    <t>ASSA</t>
  </si>
  <si>
    <t>AIR-E</t>
  </si>
  <si>
    <t>INTERASEO</t>
  </si>
  <si>
    <t>Código: GRF-F-40</t>
  </si>
  <si>
    <t>TOTAL PAGOS</t>
  </si>
  <si>
    <t>Fecha: 26/01/2021</t>
  </si>
  <si>
    <t>Versión: 3.0</t>
  </si>
  <si>
    <r>
      <t xml:space="preserve">FORMATO: </t>
    </r>
    <r>
      <rPr>
        <sz val="11"/>
        <rFont val="Arial"/>
        <family val="2"/>
      </rPr>
      <t>SEGUIMIENTO SERVICIOS PÚBLICOS</t>
    </r>
    <r>
      <rPr>
        <b/>
        <sz val="11"/>
        <rFont val="Arial"/>
        <family val="2"/>
      </rPr>
      <t xml:space="preserve">
PROCESO:</t>
    </r>
    <r>
      <rPr>
        <sz val="11"/>
        <rFont val="Arial"/>
        <family val="2"/>
      </rPr>
      <t xml:space="preserve"> GESTIÓN DE RECURSOS FÍSICOS.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</si>
</sst>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33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/>
    <xf numFmtId="0" fontId="2" fillId="0" borderId="2" xfId="0" applyFont="1" applyFill="1" applyBorder="1" applyAlignment="1">
      <alignment horizontal="right"/>
    </xf>
    <xf numFmtId="165" fontId="3" fillId="0" borderId="1" xfId="1" applyFont="1" applyBorder="1"/>
    <xf numFmtId="0" fontId="5" fillId="4" borderId="1" xfId="0" applyFont="1" applyFill="1" applyBorder="1" applyAlignment="1">
      <alignment horizontal="center"/>
    </xf>
    <xf numFmtId="164" fontId="3" fillId="0" borderId="1" xfId="0" applyNumberFormat="1" applyFont="1" applyBorder="1"/>
    <xf numFmtId="166" fontId="3" fillId="0" borderId="1" xfId="1" applyNumberFormat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10" fontId="4" fillId="0" borderId="1" xfId="2" applyNumberFormat="1" applyFont="1" applyBorder="1" applyAlignment="1">
      <alignment horizontal="center"/>
    </xf>
    <xf numFmtId="0" fontId="5" fillId="3" borderId="1" xfId="0" applyFont="1" applyFill="1" applyBorder="1" applyAlignment="1"/>
    <xf numFmtId="0" fontId="3" fillId="0" borderId="8" xfId="0" applyFont="1" applyBorder="1" applyAlignment="1">
      <alignment horizontal="left"/>
    </xf>
    <xf numFmtId="165" fontId="3" fillId="0" borderId="0" xfId="1" applyFont="1"/>
    <xf numFmtId="9" fontId="3" fillId="0" borderId="1" xfId="2" applyFont="1" applyBorder="1"/>
    <xf numFmtId="0" fontId="7" fillId="0" borderId="0" xfId="0" applyFont="1" applyAlignment="1">
      <alignment wrapText="1"/>
    </xf>
    <xf numFmtId="0" fontId="10" fillId="5" borderId="1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165" fontId="7" fillId="0" borderId="1" xfId="1" applyFont="1" applyBorder="1" applyAlignment="1">
      <alignment wrapText="1"/>
    </xf>
    <xf numFmtId="14" fontId="7" fillId="0" borderId="8" xfId="0" applyNumberFormat="1" applyFont="1" applyBorder="1" applyAlignment="1">
      <alignment wrapText="1"/>
    </xf>
    <xf numFmtId="0" fontId="7" fillId="0" borderId="8" xfId="0" applyFont="1" applyBorder="1" applyAlignment="1">
      <alignment horizontal="left" wrapText="1"/>
    </xf>
    <xf numFmtId="165" fontId="7" fillId="0" borderId="8" xfId="1" applyFont="1" applyBorder="1" applyAlignment="1">
      <alignment wrapText="1"/>
    </xf>
    <xf numFmtId="14" fontId="7" fillId="0" borderId="3" xfId="0" applyNumberFormat="1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165" fontId="7" fillId="0" borderId="3" xfId="1" applyFont="1" applyBorder="1" applyAlignment="1">
      <alignment wrapText="1"/>
    </xf>
    <xf numFmtId="14" fontId="7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horizontal="left" wrapText="1"/>
    </xf>
    <xf numFmtId="165" fontId="7" fillId="0" borderId="4" xfId="1" applyFont="1" applyBorder="1" applyAlignment="1">
      <alignment wrapText="1"/>
    </xf>
    <xf numFmtId="0" fontId="7" fillId="0" borderId="2" xfId="0" applyFont="1" applyFill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8" fillId="0" borderId="15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>
      <alignment horizontal="center" vertical="center" wrapText="1"/>
    </xf>
    <xf numFmtId="0" fontId="9" fillId="0" borderId="12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9" fillId="0" borderId="13" xfId="3" applyFont="1" applyFill="1" applyBorder="1" applyAlignment="1">
      <alignment horizontal="center" vertical="center" wrapText="1"/>
    </xf>
    <xf numFmtId="0" fontId="9" fillId="0" borderId="14" xfId="3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0" fontId="9" fillId="0" borderId="16" xfId="3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4">
    <cellStyle name="Moneda" xfId="1" builtinId="4"/>
    <cellStyle name="Normal" xfId="0" builtinId="0"/>
    <cellStyle name="Normal 2 2" xfId="3" xr:uid="{00000000-0005-0000-0000-000002000000}"/>
    <cellStyle name="Porcentaje" xfId="2" builtinId="5"/>
  </cellStyles>
  <dxfs count="3"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  <dxf>
      <fill>
        <patternFill patternType="solid">
          <bgColor rgb="FFFF99CC"/>
        </patternFill>
      </fill>
    </dxf>
  </dxfs>
  <tableStyles count="0" defaultTableStyle="TableStyleMedium2" defaultPivotStyle="PivotStyleLight16"/>
  <colors>
    <mruColors>
      <color rgb="FFFF99CC"/>
      <color rgb="FFFF66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EJECUCION</a:t>
            </a:r>
            <a:r>
              <a:rPr lang="es-CO" baseline="0"/>
              <a:t> CDPS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'MOVIMIENTOS CDP'!$C$2</c:f>
              <c:strCache>
                <c:ptCount val="1"/>
                <c:pt idx="0">
                  <c:v>VALOR INICIAL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'MOVIMIENTOS CDP'!$B$3:$B$9</c:f>
              <c:strCache>
                <c:ptCount val="7"/>
                <c:pt idx="0">
                  <c:v>ACUEDUCTO Y ALCANTARILLADO</c:v>
                </c:pt>
                <c:pt idx="1">
                  <c:v>ENERGIA</c:v>
                </c:pt>
                <c:pt idx="2">
                  <c:v>GAS NATURAL</c:v>
                </c:pt>
                <c:pt idx="3">
                  <c:v>ADMINISTRACION</c:v>
                </c:pt>
                <c:pt idx="4">
                  <c:v>TELEFONIA MOVIL</c:v>
                </c:pt>
                <c:pt idx="5">
                  <c:v>TELEFONIA FIJA</c:v>
                </c:pt>
                <c:pt idx="6">
                  <c:v>SERVICIOS IP</c:v>
                </c:pt>
              </c:strCache>
            </c:strRef>
          </c:cat>
          <c:val>
            <c:numRef>
              <c:f>'MOVIMIENTOS CDP'!$C$3:$C$9</c:f>
              <c:numCache>
                <c:formatCode>_("$"\ * #,##0.00_);_("$"\ * \(#,##0.00\);_("$"\ * "-"??_);_(@_)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5B6D-446A-83FF-553705237446}"/>
            </c:ext>
          </c:extLst>
        </c:ser>
        <c:ser>
          <c:idx val="1"/>
          <c:order val="1"/>
          <c:tx>
            <c:strRef>
              <c:f>'MOVIMIENTOS CDP'!$D$2</c:f>
              <c:strCache>
                <c:ptCount val="1"/>
                <c:pt idx="0">
                  <c:v>EJECUTADO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'MOVIMIENTOS CDP'!$D$3:$D$9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D-446A-83FF-553705237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10513456"/>
        <c:axId val="410515120"/>
        <c:axId val="0"/>
      </c:bar3DChart>
      <c:catAx>
        <c:axId val="41051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0515120"/>
        <c:crosses val="autoZero"/>
        <c:auto val="1"/>
        <c:lblAlgn val="ctr"/>
        <c:lblOffset val="100"/>
        <c:noMultiLvlLbl val="0"/>
      </c:catAx>
      <c:valAx>
        <c:axId val="41051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051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562537</xdr:colOff>
      <xdr:row>0</xdr:row>
      <xdr:rowOff>173466</xdr:rowOff>
    </xdr:from>
    <xdr:to>
      <xdr:col>2</xdr:col>
      <xdr:colOff>732867</xdr:colOff>
      <xdr:row>2</xdr:row>
      <xdr:rowOff>90962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537" y="173466"/>
          <a:ext cx="2187389" cy="56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1</xdr:row>
      <xdr:rowOff>34290</xdr:rowOff>
    </xdr:from>
    <xdr:to>
      <xdr:col>13</xdr:col>
      <xdr:colOff>777240</xdr:colOff>
      <xdr:row>16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="85" zoomScaleNormal="85" workbookViewId="0">
      <selection activeCell="O3" sqref="O3:Q3"/>
    </sheetView>
  </sheetViews>
  <sheetFormatPr baseColWidth="10" defaultRowHeight="14.25" x14ac:dyDescent="0.2"/>
  <cols>
    <col min="1" max="1" width="17.28515625" style="22" customWidth="1"/>
    <col min="2" max="2" width="12.85546875" style="22" bestFit="1" customWidth="1"/>
    <col min="3" max="3" width="22.42578125" style="22" customWidth="1"/>
    <col min="4" max="4" width="15.85546875" style="22" customWidth="1"/>
    <col min="5" max="5" width="19.28515625" style="22" customWidth="1"/>
    <col min="6" max="6" width="14.7109375" style="22" customWidth="1"/>
    <col min="7" max="7" width="12.85546875" style="22" bestFit="1" customWidth="1"/>
    <col min="8" max="17" width="11.5703125" style="22" bestFit="1" customWidth="1"/>
    <col min="18" max="16384" width="11.42578125" style="22"/>
  </cols>
  <sheetData>
    <row r="1" spans="1:17" ht="25.5" customHeight="1" x14ac:dyDescent="0.2">
      <c r="A1" s="42"/>
      <c r="B1" s="43"/>
      <c r="C1" s="44"/>
      <c r="D1" s="51" t="s">
        <v>103</v>
      </c>
      <c r="E1" s="52"/>
      <c r="F1" s="52"/>
      <c r="G1" s="52"/>
      <c r="H1" s="52"/>
      <c r="I1" s="52"/>
      <c r="J1" s="52"/>
      <c r="K1" s="52"/>
      <c r="L1" s="52"/>
      <c r="M1" s="52"/>
      <c r="N1" s="53"/>
      <c r="O1" s="41" t="s">
        <v>102</v>
      </c>
      <c r="P1" s="41"/>
      <c r="Q1" s="41"/>
    </row>
    <row r="2" spans="1:17" ht="25.5" customHeight="1" x14ac:dyDescent="0.2">
      <c r="A2" s="45"/>
      <c r="B2" s="46"/>
      <c r="C2" s="47"/>
      <c r="D2" s="51"/>
      <c r="E2" s="52"/>
      <c r="F2" s="52"/>
      <c r="G2" s="52"/>
      <c r="H2" s="52"/>
      <c r="I2" s="52"/>
      <c r="J2" s="52"/>
      <c r="K2" s="52"/>
      <c r="L2" s="52"/>
      <c r="M2" s="52"/>
      <c r="N2" s="53"/>
      <c r="O2" s="41" t="s">
        <v>101</v>
      </c>
      <c r="P2" s="41"/>
      <c r="Q2" s="41"/>
    </row>
    <row r="3" spans="1:17" ht="25.5" customHeight="1" x14ac:dyDescent="0.2">
      <c r="A3" s="48"/>
      <c r="B3" s="49"/>
      <c r="C3" s="50"/>
      <c r="D3" s="54"/>
      <c r="E3" s="55"/>
      <c r="F3" s="55"/>
      <c r="G3" s="55"/>
      <c r="H3" s="55"/>
      <c r="I3" s="55"/>
      <c r="J3" s="55"/>
      <c r="K3" s="55"/>
      <c r="L3" s="55"/>
      <c r="M3" s="55"/>
      <c r="N3" s="56"/>
      <c r="O3" s="41" t="s">
        <v>99</v>
      </c>
      <c r="P3" s="41"/>
      <c r="Q3" s="41"/>
    </row>
    <row r="4" spans="1:17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2">
      <c r="A5" s="23" t="s">
        <v>84</v>
      </c>
      <c r="B5" s="24"/>
    </row>
    <row r="6" spans="1:17" ht="30" x14ac:dyDescent="0.2">
      <c r="A6" s="25" t="s">
        <v>83</v>
      </c>
      <c r="B6" s="25" t="s">
        <v>70</v>
      </c>
      <c r="C6" s="25" t="s">
        <v>82</v>
      </c>
      <c r="D6" s="25" t="s">
        <v>81</v>
      </c>
      <c r="E6" s="25" t="s">
        <v>0</v>
      </c>
      <c r="F6" s="25" t="s">
        <v>1</v>
      </c>
      <c r="G6" s="25" t="s">
        <v>2</v>
      </c>
      <c r="H6" s="25" t="s">
        <v>3</v>
      </c>
      <c r="I6" s="25" t="s">
        <v>4</v>
      </c>
      <c r="J6" s="25" t="s">
        <v>5</v>
      </c>
      <c r="K6" s="25" t="s">
        <v>6</v>
      </c>
      <c r="L6" s="25" t="s">
        <v>7</v>
      </c>
      <c r="M6" s="25" t="s">
        <v>8</v>
      </c>
      <c r="N6" s="25" t="s">
        <v>9</v>
      </c>
      <c r="O6" s="25" t="s">
        <v>10</v>
      </c>
      <c r="P6" s="25" t="s">
        <v>11</v>
      </c>
      <c r="Q6" s="25" t="s">
        <v>12</v>
      </c>
    </row>
    <row r="7" spans="1:17" x14ac:dyDescent="0.2">
      <c r="A7" s="26"/>
      <c r="B7" s="27">
        <v>900463725</v>
      </c>
      <c r="C7" s="27" t="s">
        <v>15</v>
      </c>
      <c r="D7" s="27" t="s">
        <v>14</v>
      </c>
      <c r="E7" s="27" t="s">
        <v>13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x14ac:dyDescent="0.2">
      <c r="A8" s="26"/>
      <c r="B8" s="27">
        <v>10092640</v>
      </c>
      <c r="C8" s="27" t="s">
        <v>16</v>
      </c>
      <c r="D8" s="27" t="s">
        <v>14</v>
      </c>
      <c r="E8" s="27" t="s">
        <v>13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x14ac:dyDescent="0.2">
      <c r="A9" s="26"/>
      <c r="B9" s="27">
        <v>11680183</v>
      </c>
      <c r="C9" s="27" t="s">
        <v>17</v>
      </c>
      <c r="D9" s="27" t="s">
        <v>14</v>
      </c>
      <c r="E9" s="27" t="s">
        <v>13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x14ac:dyDescent="0.2">
      <c r="A10" s="26"/>
      <c r="B10" s="27">
        <v>12191354</v>
      </c>
      <c r="C10" s="27" t="s">
        <v>85</v>
      </c>
      <c r="D10" s="27" t="s">
        <v>14</v>
      </c>
      <c r="E10" s="27" t="s">
        <v>13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x14ac:dyDescent="0.2">
      <c r="A11" s="26"/>
      <c r="B11" s="27">
        <v>11887106</v>
      </c>
      <c r="C11" s="27" t="s">
        <v>18</v>
      </c>
      <c r="D11" s="27" t="s">
        <v>14</v>
      </c>
      <c r="E11" s="27" t="s">
        <v>13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 x14ac:dyDescent="0.2">
      <c r="A12" s="26"/>
      <c r="B12" s="27">
        <v>10092648</v>
      </c>
      <c r="C12" s="27" t="s">
        <v>19</v>
      </c>
      <c r="D12" s="27" t="s">
        <v>14</v>
      </c>
      <c r="E12" s="27" t="s">
        <v>13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x14ac:dyDescent="0.2">
      <c r="A13" s="26"/>
      <c r="B13" s="27">
        <v>10072527</v>
      </c>
      <c r="C13" s="27" t="s">
        <v>20</v>
      </c>
      <c r="D13" s="27" t="s">
        <v>14</v>
      </c>
      <c r="E13" s="27" t="s">
        <v>13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">
      <c r="A14" s="26"/>
      <c r="B14" s="27">
        <v>11442585</v>
      </c>
      <c r="C14" s="27" t="s">
        <v>21</v>
      </c>
      <c r="D14" s="27" t="s">
        <v>14</v>
      </c>
      <c r="E14" s="27" t="s">
        <v>13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7" x14ac:dyDescent="0.2">
      <c r="A15" s="29"/>
      <c r="B15" s="30">
        <v>2067</v>
      </c>
      <c r="C15" s="30" t="s">
        <v>93</v>
      </c>
      <c r="D15" s="30" t="s">
        <v>14</v>
      </c>
      <c r="E15" s="30" t="s">
        <v>96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15" thickBot="1" x14ac:dyDescent="0.25">
      <c r="A16" s="32"/>
      <c r="B16" s="33">
        <v>100228</v>
      </c>
      <c r="C16" s="33" t="s">
        <v>23</v>
      </c>
      <c r="D16" s="33" t="s">
        <v>14</v>
      </c>
      <c r="E16" s="33" t="s">
        <v>22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2">
      <c r="A17" s="35"/>
      <c r="B17" s="36" t="s">
        <v>25</v>
      </c>
      <c r="C17" s="36" t="s">
        <v>27</v>
      </c>
      <c r="D17" s="36" t="s">
        <v>26</v>
      </c>
      <c r="E17" s="36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x14ac:dyDescent="0.2">
      <c r="A18" s="26"/>
      <c r="B18" s="27" t="s">
        <v>28</v>
      </c>
      <c r="C18" s="27" t="s">
        <v>29</v>
      </c>
      <c r="D18" s="27" t="s">
        <v>26</v>
      </c>
      <c r="E18" s="27" t="s">
        <v>24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">
      <c r="A19" s="26"/>
      <c r="B19" s="27" t="s">
        <v>30</v>
      </c>
      <c r="C19" s="27" t="s">
        <v>31</v>
      </c>
      <c r="D19" s="27" t="s">
        <v>26</v>
      </c>
      <c r="E19" s="27" t="s">
        <v>24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x14ac:dyDescent="0.2">
      <c r="A20" s="26"/>
      <c r="B20" s="27" t="s">
        <v>32</v>
      </c>
      <c r="C20" s="27" t="s">
        <v>33</v>
      </c>
      <c r="D20" s="27" t="s">
        <v>26</v>
      </c>
      <c r="E20" s="27" t="s">
        <v>24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">
      <c r="A21" s="26"/>
      <c r="B21" s="27" t="s">
        <v>34</v>
      </c>
      <c r="C21" s="27" t="s">
        <v>35</v>
      </c>
      <c r="D21" s="27" t="s">
        <v>26</v>
      </c>
      <c r="E21" s="27" t="s">
        <v>24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x14ac:dyDescent="0.2">
      <c r="A22" s="26"/>
      <c r="B22" s="27" t="s">
        <v>36</v>
      </c>
      <c r="C22" s="27" t="s">
        <v>19</v>
      </c>
      <c r="D22" s="27" t="s">
        <v>26</v>
      </c>
      <c r="E22" s="27" t="s">
        <v>24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x14ac:dyDescent="0.2">
      <c r="A23" s="26"/>
      <c r="B23" s="27" t="s">
        <v>37</v>
      </c>
      <c r="C23" s="27" t="s">
        <v>38</v>
      </c>
      <c r="D23" s="27" t="s">
        <v>26</v>
      </c>
      <c r="E23" s="27" t="s">
        <v>24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x14ac:dyDescent="0.2">
      <c r="A24" s="26"/>
      <c r="B24" s="27" t="s">
        <v>39</v>
      </c>
      <c r="C24" s="27" t="s">
        <v>16</v>
      </c>
      <c r="D24" s="27" t="s">
        <v>26</v>
      </c>
      <c r="E24" s="27" t="s">
        <v>24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x14ac:dyDescent="0.2">
      <c r="A25" s="26"/>
      <c r="B25" s="27" t="s">
        <v>40</v>
      </c>
      <c r="C25" s="27" t="s">
        <v>20</v>
      </c>
      <c r="D25" s="27" t="s">
        <v>26</v>
      </c>
      <c r="E25" s="27" t="s">
        <v>24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x14ac:dyDescent="0.2">
      <c r="A26" s="26"/>
      <c r="B26" s="27">
        <v>5671814</v>
      </c>
      <c r="C26" s="27" t="s">
        <v>94</v>
      </c>
      <c r="D26" s="27" t="s">
        <v>26</v>
      </c>
      <c r="E26" s="27" t="s">
        <v>97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 x14ac:dyDescent="0.2">
      <c r="A27" s="26"/>
      <c r="B27" s="27">
        <v>6961649</v>
      </c>
      <c r="C27" s="27" t="s">
        <v>95</v>
      </c>
      <c r="D27" s="27" t="s">
        <v>26</v>
      </c>
      <c r="E27" s="27" t="s">
        <v>97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 x14ac:dyDescent="0.2">
      <c r="A28" s="26"/>
      <c r="B28" s="27" t="s">
        <v>41</v>
      </c>
      <c r="C28" s="27" t="s">
        <v>17</v>
      </c>
      <c r="D28" s="27" t="s">
        <v>26</v>
      </c>
      <c r="E28" s="27" t="s">
        <v>24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7" x14ac:dyDescent="0.2">
      <c r="A29" s="26"/>
      <c r="B29" s="27" t="s">
        <v>42</v>
      </c>
      <c r="C29" s="27" t="s">
        <v>21</v>
      </c>
      <c r="D29" s="27" t="s">
        <v>26</v>
      </c>
      <c r="E29" s="27" t="s">
        <v>24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5" thickBot="1" x14ac:dyDescent="0.25">
      <c r="A30" s="32"/>
      <c r="B30" s="33">
        <v>72919</v>
      </c>
      <c r="C30" s="33" t="s">
        <v>23</v>
      </c>
      <c r="D30" s="33" t="s">
        <v>26</v>
      </c>
      <c r="E30" s="33" t="s">
        <v>43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4.25" customHeight="1" x14ac:dyDescent="0.2">
      <c r="A31" s="35"/>
      <c r="B31" s="36">
        <v>70152344</v>
      </c>
      <c r="C31" s="36" t="s">
        <v>46</v>
      </c>
      <c r="D31" s="36" t="s">
        <v>45</v>
      </c>
      <c r="E31" s="36" t="s">
        <v>44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ht="14.25" customHeight="1" x14ac:dyDescent="0.2">
      <c r="A32" s="26"/>
      <c r="B32" s="27">
        <v>70152331</v>
      </c>
      <c r="C32" s="27" t="s">
        <v>47</v>
      </c>
      <c r="D32" s="27" t="s">
        <v>45</v>
      </c>
      <c r="E32" s="27" t="s">
        <v>44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ht="14.25" customHeight="1" x14ac:dyDescent="0.2">
      <c r="A33" s="26"/>
      <c r="B33" s="27">
        <v>12192562</v>
      </c>
      <c r="C33" s="27" t="s">
        <v>33</v>
      </c>
      <c r="D33" s="27" t="s">
        <v>45</v>
      </c>
      <c r="E33" s="27" t="s">
        <v>44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1:17" ht="14.25" customHeight="1" x14ac:dyDescent="0.2">
      <c r="A34" s="26"/>
      <c r="B34" s="27">
        <v>70134525</v>
      </c>
      <c r="C34" s="27" t="s">
        <v>31</v>
      </c>
      <c r="D34" s="27" t="s">
        <v>45</v>
      </c>
      <c r="E34" s="27" t="s">
        <v>44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ht="14.25" customHeight="1" x14ac:dyDescent="0.2">
      <c r="A35" s="26"/>
      <c r="B35" s="27">
        <v>2302374</v>
      </c>
      <c r="C35" s="27" t="s">
        <v>16</v>
      </c>
      <c r="D35" s="27" t="s">
        <v>45</v>
      </c>
      <c r="E35" s="27" t="s">
        <v>44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ht="14.25" customHeight="1" x14ac:dyDescent="0.2">
      <c r="A36" s="26"/>
      <c r="B36" s="27">
        <v>12249487</v>
      </c>
      <c r="C36" s="27" t="s">
        <v>20</v>
      </c>
      <c r="D36" s="27" t="s">
        <v>45</v>
      </c>
      <c r="E36" s="27" t="s">
        <v>44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14.25" customHeight="1" x14ac:dyDescent="0.2">
      <c r="A37" s="26"/>
      <c r="B37" s="27">
        <v>5671814</v>
      </c>
      <c r="C37" s="27" t="s">
        <v>94</v>
      </c>
      <c r="D37" s="27" t="s">
        <v>45</v>
      </c>
      <c r="E37" s="27" t="s">
        <v>98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ht="14.25" customHeight="1" x14ac:dyDescent="0.2">
      <c r="A38" s="26"/>
      <c r="B38" s="27">
        <v>6961649</v>
      </c>
      <c r="C38" s="27" t="s">
        <v>95</v>
      </c>
      <c r="D38" s="27" t="s">
        <v>45</v>
      </c>
      <c r="E38" s="27" t="s">
        <v>98</v>
      </c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ht="14.25" customHeight="1" x14ac:dyDescent="0.2">
      <c r="A39" s="26"/>
      <c r="B39" s="27">
        <v>70132235</v>
      </c>
      <c r="C39" s="27" t="s">
        <v>19</v>
      </c>
      <c r="D39" s="27" t="s">
        <v>45</v>
      </c>
      <c r="E39" s="27" t="s">
        <v>44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1:17" ht="14.25" customHeight="1" thickBot="1" x14ac:dyDescent="0.25">
      <c r="A40" s="32"/>
      <c r="B40" s="33">
        <v>70132236</v>
      </c>
      <c r="C40" s="33" t="s">
        <v>48</v>
      </c>
      <c r="D40" s="33" t="s">
        <v>45</v>
      </c>
      <c r="E40" s="33" t="s">
        <v>44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x14ac:dyDescent="0.2">
      <c r="A41" s="35"/>
      <c r="B41" s="36">
        <v>16994444</v>
      </c>
      <c r="C41" s="36" t="s">
        <v>51</v>
      </c>
      <c r="D41" s="36" t="s">
        <v>50</v>
      </c>
      <c r="E41" s="36" t="s">
        <v>49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</row>
    <row r="42" spans="1:17" x14ac:dyDescent="0.2">
      <c r="A42" s="26"/>
      <c r="B42" s="27">
        <v>19226463</v>
      </c>
      <c r="C42" s="27" t="s">
        <v>52</v>
      </c>
      <c r="D42" s="27" t="s">
        <v>50</v>
      </c>
      <c r="E42" s="27" t="s">
        <v>49</v>
      </c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  <row r="43" spans="1:17" ht="15" thickBot="1" x14ac:dyDescent="0.25">
      <c r="A43" s="32"/>
      <c r="B43" s="33">
        <v>22864606</v>
      </c>
      <c r="C43" s="33" t="s">
        <v>53</v>
      </c>
      <c r="D43" s="33" t="s">
        <v>50</v>
      </c>
      <c r="E43" s="33" t="s">
        <v>49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 x14ac:dyDescent="0.2">
      <c r="A44" s="35"/>
      <c r="B44" s="36">
        <v>900463725</v>
      </c>
      <c r="C44" s="36" t="s">
        <v>55</v>
      </c>
      <c r="D44" s="36" t="s">
        <v>54</v>
      </c>
      <c r="E44" s="36" t="s">
        <v>15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</row>
    <row r="45" spans="1:17" ht="15" thickBot="1" x14ac:dyDescent="0.25">
      <c r="A45" s="32"/>
      <c r="B45" s="33">
        <v>900463725</v>
      </c>
      <c r="C45" s="33" t="s">
        <v>56</v>
      </c>
      <c r="D45" s="33" t="s">
        <v>54</v>
      </c>
      <c r="E45" s="33" t="s">
        <v>15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">
      <c r="A46" s="35"/>
      <c r="B46" s="36">
        <v>8224176846</v>
      </c>
      <c r="C46" s="36" t="s">
        <v>59</v>
      </c>
      <c r="D46" s="36" t="s">
        <v>58</v>
      </c>
      <c r="E46" s="36" t="s">
        <v>57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1:17" x14ac:dyDescent="0.2">
      <c r="A47" s="26"/>
      <c r="B47" s="27">
        <v>27249097</v>
      </c>
      <c r="C47" s="27" t="s">
        <v>59</v>
      </c>
      <c r="D47" s="27" t="s">
        <v>58</v>
      </c>
      <c r="E47" s="27" t="s">
        <v>60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8" spans="1:17" ht="15" thickBot="1" x14ac:dyDescent="0.25">
      <c r="A48" s="32"/>
      <c r="B48" s="33">
        <v>262388</v>
      </c>
      <c r="C48" s="33" t="s">
        <v>59</v>
      </c>
      <c r="D48" s="33" t="s">
        <v>58</v>
      </c>
      <c r="E48" s="33" t="s">
        <v>61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 x14ac:dyDescent="0.2">
      <c r="A49" s="35"/>
      <c r="B49" s="36">
        <v>4078897111</v>
      </c>
      <c r="C49" s="36" t="s">
        <v>17</v>
      </c>
      <c r="D49" s="36" t="s">
        <v>63</v>
      </c>
      <c r="E49" s="36" t="s">
        <v>62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x14ac:dyDescent="0.2">
      <c r="A50" s="26"/>
      <c r="B50" s="27">
        <v>413655301</v>
      </c>
      <c r="C50" s="27" t="s">
        <v>64</v>
      </c>
      <c r="D50" s="27" t="s">
        <v>63</v>
      </c>
      <c r="E50" s="27" t="s">
        <v>62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 ht="15.75" customHeight="1" thickBot="1" x14ac:dyDescent="0.25">
      <c r="A51" s="32"/>
      <c r="B51" s="33">
        <v>10974539</v>
      </c>
      <c r="C51" s="33" t="s">
        <v>59</v>
      </c>
      <c r="D51" s="33" t="s">
        <v>66</v>
      </c>
      <c r="E51" s="33" t="s">
        <v>65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x14ac:dyDescent="0.2">
      <c r="A52" s="35"/>
      <c r="B52" s="36">
        <v>14801400</v>
      </c>
      <c r="C52" s="36" t="s">
        <v>59</v>
      </c>
      <c r="D52" s="36" t="s">
        <v>67</v>
      </c>
      <c r="E52" s="36" t="s">
        <v>65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</row>
    <row r="53" spans="1:17" ht="15" customHeight="1" x14ac:dyDescent="0.2">
      <c r="A53" s="26"/>
      <c r="B53" s="27">
        <v>8222252361</v>
      </c>
      <c r="C53" s="27" t="s">
        <v>59</v>
      </c>
      <c r="D53" s="27" t="s">
        <v>68</v>
      </c>
      <c r="E53" s="27" t="s">
        <v>57</v>
      </c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ht="15" customHeight="1" x14ac:dyDescent="0.2">
      <c r="A54" s="26"/>
      <c r="B54" s="27">
        <v>8920514403</v>
      </c>
      <c r="C54" s="27" t="s">
        <v>59</v>
      </c>
      <c r="D54" s="27" t="s">
        <v>68</v>
      </c>
      <c r="E54" s="27" t="s">
        <v>69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ht="15" customHeight="1" x14ac:dyDescent="0.2">
      <c r="A55" s="26"/>
      <c r="B55" s="27">
        <v>8923317074</v>
      </c>
      <c r="C55" s="27" t="s">
        <v>59</v>
      </c>
      <c r="D55" s="27" t="s">
        <v>68</v>
      </c>
      <c r="E55" s="27" t="s">
        <v>69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1:17" ht="15" customHeight="1" x14ac:dyDescent="0.2">
      <c r="A56" s="26"/>
      <c r="B56" s="27">
        <v>43514283</v>
      </c>
      <c r="C56" s="27" t="s">
        <v>59</v>
      </c>
      <c r="D56" s="27" t="s">
        <v>68</v>
      </c>
      <c r="E56" s="27" t="s">
        <v>60</v>
      </c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1:17" ht="15" customHeight="1" thickBot="1" x14ac:dyDescent="0.25">
      <c r="A57" s="32"/>
      <c r="B57" s="33">
        <v>16941762</v>
      </c>
      <c r="C57" s="33" t="s">
        <v>59</v>
      </c>
      <c r="D57" s="33" t="s">
        <v>68</v>
      </c>
      <c r="E57" s="33" t="s">
        <v>60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5" x14ac:dyDescent="0.25">
      <c r="E58" s="38" t="s">
        <v>100</v>
      </c>
      <c r="F58" s="39">
        <f>COUNTIF(F7:F57,"&gt;0")</f>
        <v>0</v>
      </c>
      <c r="G58" s="39">
        <f t="shared" ref="G58:Q58" si="0">COUNTIF(G7:G57,"&gt;0")</f>
        <v>0</v>
      </c>
      <c r="H58" s="39">
        <f t="shared" si="0"/>
        <v>0</v>
      </c>
      <c r="I58" s="39">
        <f t="shared" si="0"/>
        <v>0</v>
      </c>
      <c r="J58" s="39">
        <f t="shared" si="0"/>
        <v>0</v>
      </c>
      <c r="K58" s="39">
        <f t="shared" si="0"/>
        <v>0</v>
      </c>
      <c r="L58" s="39">
        <f t="shared" si="0"/>
        <v>0</v>
      </c>
      <c r="M58" s="39">
        <f t="shared" si="0"/>
        <v>0</v>
      </c>
      <c r="N58" s="39">
        <f t="shared" si="0"/>
        <v>0</v>
      </c>
      <c r="O58" s="39">
        <f t="shared" si="0"/>
        <v>0</v>
      </c>
      <c r="P58" s="39">
        <f t="shared" si="0"/>
        <v>0</v>
      </c>
      <c r="Q58" s="39">
        <f t="shared" si="0"/>
        <v>0</v>
      </c>
    </row>
  </sheetData>
  <mergeCells count="6">
    <mergeCell ref="A4:Q4"/>
    <mergeCell ref="O1:Q1"/>
    <mergeCell ref="O2:Q2"/>
    <mergeCell ref="O3:Q3"/>
    <mergeCell ref="A1:C3"/>
    <mergeCell ref="D1:N3"/>
  </mergeCells>
  <conditionalFormatting sqref="A7 A9:A36 A39:A57">
    <cfRule type="expression" dxfId="2" priority="5">
      <formula>(A7-$B$5)&lt;=10</formula>
    </cfRule>
  </conditionalFormatting>
  <conditionalFormatting sqref="A8">
    <cfRule type="expression" dxfId="1" priority="3">
      <formula>(A8-$B$5)&lt;=10</formula>
    </cfRule>
  </conditionalFormatting>
  <conditionalFormatting sqref="A37:A38">
    <cfRule type="expression" dxfId="0" priority="1">
      <formula>(A37-$B$5)&lt;=10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1"/>
  <sheetViews>
    <sheetView topLeftCell="B1" zoomScale="96" zoomScaleNormal="96" zoomScaleSheetLayoutView="80" workbookViewId="0">
      <selection activeCell="D6" sqref="D6"/>
    </sheetView>
  </sheetViews>
  <sheetFormatPr baseColWidth="10" defaultRowHeight="15" x14ac:dyDescent="0.25"/>
  <cols>
    <col min="1" max="1" width="12.7109375" customWidth="1"/>
    <col min="2" max="2" width="22.85546875" bestFit="1" customWidth="1"/>
    <col min="3" max="3" width="16.28515625" bestFit="1" customWidth="1"/>
    <col min="4" max="4" width="13.140625" bestFit="1" customWidth="1"/>
    <col min="5" max="5" width="16" bestFit="1" customWidth="1"/>
    <col min="6" max="6" width="13.85546875" bestFit="1" customWidth="1"/>
    <col min="7" max="7" width="13.42578125" bestFit="1" customWidth="1"/>
    <col min="8" max="8" width="13.42578125" customWidth="1"/>
    <col min="9" max="9" width="12.42578125" bestFit="1" customWidth="1"/>
    <col min="10" max="10" width="11.7109375" bestFit="1" customWidth="1"/>
    <col min="11" max="11" width="12.42578125" bestFit="1" customWidth="1"/>
    <col min="12" max="12" width="15.140625" bestFit="1" customWidth="1"/>
  </cols>
  <sheetData>
    <row r="2" spans="1:6" x14ac:dyDescent="0.25">
      <c r="A2" s="3" t="s">
        <v>71</v>
      </c>
      <c r="B2" s="3" t="s">
        <v>72</v>
      </c>
      <c r="C2" s="3" t="s">
        <v>73</v>
      </c>
      <c r="D2" s="4" t="s">
        <v>74</v>
      </c>
      <c r="E2" s="4" t="s">
        <v>75</v>
      </c>
      <c r="F2" s="4" t="s">
        <v>92</v>
      </c>
    </row>
    <row r="3" spans="1:6" x14ac:dyDescent="0.25">
      <c r="A3" s="16"/>
      <c r="B3" s="5" t="s">
        <v>76</v>
      </c>
      <c r="C3" s="11"/>
      <c r="D3" s="9">
        <f>SUM('RELACION DE PAGOS'!F7:Q16)+SUM('RELACION DE PAGOS'!F31:Q40)</f>
        <v>0</v>
      </c>
      <c r="E3" s="9">
        <f>+C3-D3</f>
        <v>0</v>
      </c>
      <c r="F3" s="17" t="e">
        <f>D3/C3</f>
        <v>#DIV/0!</v>
      </c>
    </row>
    <row r="4" spans="1:6" x14ac:dyDescent="0.25">
      <c r="A4" s="16"/>
      <c r="B4" s="5" t="s">
        <v>26</v>
      </c>
      <c r="C4" s="11"/>
      <c r="D4" s="9">
        <f>SUM('RELACION DE PAGOS'!F17:Q30)</f>
        <v>0</v>
      </c>
      <c r="E4" s="9">
        <f t="shared" ref="E4:E9" si="0">+C4-D4</f>
        <v>0</v>
      </c>
      <c r="F4" s="17" t="e">
        <f t="shared" ref="F4:F9" si="1">D4/C4</f>
        <v>#DIV/0!</v>
      </c>
    </row>
    <row r="5" spans="1:6" x14ac:dyDescent="0.25">
      <c r="A5" s="16"/>
      <c r="B5" s="5" t="s">
        <v>50</v>
      </c>
      <c r="C5" s="11"/>
      <c r="D5" s="9">
        <f>SUM('RELACION DE PAGOS'!F41:Q43)</f>
        <v>0</v>
      </c>
      <c r="E5" s="9">
        <f t="shared" si="0"/>
        <v>0</v>
      </c>
      <c r="F5" s="17" t="e">
        <f t="shared" si="1"/>
        <v>#DIV/0!</v>
      </c>
    </row>
    <row r="6" spans="1:6" x14ac:dyDescent="0.25">
      <c r="A6" s="16"/>
      <c r="B6" s="5" t="s">
        <v>77</v>
      </c>
      <c r="C6" s="11"/>
      <c r="D6" s="9">
        <f>SUM('RELACION DE PAGOS'!F44:Q45)</f>
        <v>0</v>
      </c>
      <c r="E6" s="9">
        <f t="shared" si="0"/>
        <v>0</v>
      </c>
      <c r="F6" s="17" t="e">
        <f t="shared" si="1"/>
        <v>#DIV/0!</v>
      </c>
    </row>
    <row r="7" spans="1:6" x14ac:dyDescent="0.25">
      <c r="A7" s="16"/>
      <c r="B7" s="5" t="s">
        <v>78</v>
      </c>
      <c r="C7" s="11"/>
      <c r="D7" s="9">
        <f>SUM('RELACION DE PAGOS'!F46:Q48)</f>
        <v>0</v>
      </c>
      <c r="E7" s="9">
        <f t="shared" si="0"/>
        <v>0</v>
      </c>
      <c r="F7" s="17" t="e">
        <f t="shared" si="1"/>
        <v>#DIV/0!</v>
      </c>
    </row>
    <row r="8" spans="1:6" x14ac:dyDescent="0.25">
      <c r="A8" s="16"/>
      <c r="B8" s="5" t="s">
        <v>79</v>
      </c>
      <c r="C8" s="11"/>
      <c r="D8" s="9">
        <f>SUM('RELACION DE PAGOS'!F49:Q51)</f>
        <v>0</v>
      </c>
      <c r="E8" s="9">
        <f t="shared" si="0"/>
        <v>0</v>
      </c>
      <c r="F8" s="17" t="e">
        <f t="shared" si="1"/>
        <v>#DIV/0!</v>
      </c>
    </row>
    <row r="9" spans="1:6" x14ac:dyDescent="0.25">
      <c r="A9" s="16"/>
      <c r="B9" s="5" t="s">
        <v>80</v>
      </c>
      <c r="C9" s="11"/>
      <c r="D9" s="9">
        <f>SUM('RELACION DE PAGOS'!F52:Q57)</f>
        <v>0</v>
      </c>
      <c r="E9" s="9">
        <f t="shared" si="0"/>
        <v>0</v>
      </c>
      <c r="F9" s="17" t="e">
        <f t="shared" si="1"/>
        <v>#DIV/0!</v>
      </c>
    </row>
    <row r="10" spans="1:6" x14ac:dyDescent="0.25">
      <c r="B10" s="10" t="s">
        <v>86</v>
      </c>
      <c r="C10" s="11">
        <f>SUM(C3:C9)</f>
        <v>0</v>
      </c>
      <c r="D10" s="9">
        <f>SUM(D3:D9)</f>
        <v>0</v>
      </c>
      <c r="E10" s="9">
        <f>+SUM(E3:E9)</f>
        <v>0</v>
      </c>
      <c r="F10" s="17"/>
    </row>
    <row r="21" spans="1:12" x14ac:dyDescent="0.25">
      <c r="A21" s="57" t="s">
        <v>87</v>
      </c>
      <c r="B21" s="58"/>
      <c r="C21" s="58"/>
      <c r="D21" s="58"/>
      <c r="E21" s="58"/>
      <c r="F21" s="58"/>
      <c r="G21" s="58"/>
      <c r="H21" s="58"/>
      <c r="I21" s="58"/>
      <c r="J21" s="59"/>
      <c r="K21" s="18"/>
      <c r="L21" s="18"/>
    </row>
    <row r="22" spans="1:12" x14ac:dyDescent="0.25">
      <c r="A22" s="12" t="s">
        <v>88</v>
      </c>
      <c r="B22" s="12" t="s">
        <v>59</v>
      </c>
      <c r="C22" s="12" t="s">
        <v>16</v>
      </c>
      <c r="D22" s="12" t="s">
        <v>20</v>
      </c>
      <c r="E22" s="12" t="s">
        <v>17</v>
      </c>
      <c r="F22" s="12" t="s">
        <v>21</v>
      </c>
      <c r="G22" s="12" t="s">
        <v>15</v>
      </c>
      <c r="H22" s="12" t="s">
        <v>93</v>
      </c>
      <c r="I22" s="12" t="s">
        <v>23</v>
      </c>
      <c r="J22" s="12" t="s">
        <v>89</v>
      </c>
    </row>
    <row r="23" spans="1:12" x14ac:dyDescent="0.25">
      <c r="A23" s="5" t="s">
        <v>13</v>
      </c>
      <c r="B23" s="9">
        <f>SUM('RELACION DE PAGOS'!F11:Q12)</f>
        <v>0</v>
      </c>
      <c r="C23" s="13">
        <f>+SUM('RELACION DE PAGOS'!F8:Q8)</f>
        <v>0</v>
      </c>
      <c r="D23" s="13">
        <f>+SUM('RELACION DE PAGOS'!F13:Q13)</f>
        <v>0</v>
      </c>
      <c r="E23" s="13">
        <f>+SUM('RELACION DE PAGOS'!F9:Q10)</f>
        <v>0</v>
      </c>
      <c r="F23" s="13">
        <f>+'RELACION DE PAGOS'!F14:Q14</f>
        <v>0</v>
      </c>
      <c r="G23" s="13">
        <f>+SUM('RELACION DE PAGOS'!F7:Q7)</f>
        <v>0</v>
      </c>
      <c r="H23" s="13">
        <f>SUM('RELACION DE PAGOS'!F15:Q15)</f>
        <v>0</v>
      </c>
      <c r="I23" s="13">
        <f>+SUM('RELACION DE PAGOS'!F16:Q16)</f>
        <v>0</v>
      </c>
      <c r="J23" s="13">
        <f>+SUM(B23:I23)</f>
        <v>0</v>
      </c>
    </row>
    <row r="24" spans="1:12" x14ac:dyDescent="0.25">
      <c r="A24" s="5" t="s">
        <v>45</v>
      </c>
      <c r="B24" s="13">
        <f>+SUM('RELACION DE PAGOS'!F33:Q34)+SUM('RELACION DE PAGOS'!F39:Q40)</f>
        <v>0</v>
      </c>
      <c r="C24" s="11">
        <f>+SUM('RELACION DE PAGOS'!F35:Q35)</f>
        <v>0</v>
      </c>
      <c r="D24" s="13">
        <f>+SUM('RELACION DE PAGOS'!F36:Q36)</f>
        <v>0</v>
      </c>
      <c r="E24" s="11">
        <v>0</v>
      </c>
      <c r="F24" s="11">
        <v>0</v>
      </c>
      <c r="G24" s="13">
        <f>+SUM('RELACION DE PAGOS'!F31:Q32)</f>
        <v>0</v>
      </c>
      <c r="H24" s="13">
        <f>SUM('RELACION DE PAGOS'!F37:Q38)</f>
        <v>0</v>
      </c>
      <c r="I24" s="11">
        <v>0</v>
      </c>
      <c r="J24" s="13">
        <f t="shared" ref="J24:J30" si="2">+SUM(B24:I24)</f>
        <v>0</v>
      </c>
    </row>
    <row r="25" spans="1:12" x14ac:dyDescent="0.25">
      <c r="A25" s="5" t="s">
        <v>26</v>
      </c>
      <c r="B25" s="13">
        <f>+SUM('RELACION DE PAGOS'!F19:Q23)</f>
        <v>0</v>
      </c>
      <c r="C25" s="13">
        <f>+SUM('RELACION DE PAGOS'!F24:Q24)</f>
        <v>0</v>
      </c>
      <c r="D25" s="13">
        <f>+SUM('RELACION DE PAGOS'!F25:Q25)</f>
        <v>0</v>
      </c>
      <c r="E25" s="13">
        <f>+SUM('RELACION DE PAGOS'!F28:Q28)</f>
        <v>0</v>
      </c>
      <c r="F25" s="11">
        <f>+SUM('RELACION DE PAGOS'!F29:Q29)</f>
        <v>0</v>
      </c>
      <c r="G25" s="13">
        <f>+SUM('RELACION DE PAGOS'!F17:Q18)</f>
        <v>0</v>
      </c>
      <c r="H25" s="13">
        <f>SUM('RELACION DE PAGOS'!F26:Q27)</f>
        <v>0</v>
      </c>
      <c r="I25" s="14">
        <f>+SUM('RELACION DE PAGOS'!F30:Q30)</f>
        <v>0</v>
      </c>
      <c r="J25" s="13">
        <f t="shared" si="2"/>
        <v>0</v>
      </c>
    </row>
    <row r="26" spans="1:12" x14ac:dyDescent="0.25">
      <c r="A26" s="5" t="s">
        <v>50</v>
      </c>
      <c r="B26" s="13">
        <f>+SUM('RELACION DE PAGOS'!F41:Q41)+SUM('RELACION DE PAGOS'!F43:Q43)</f>
        <v>0</v>
      </c>
      <c r="C26" s="11">
        <v>0</v>
      </c>
      <c r="D26" s="11">
        <v>0</v>
      </c>
      <c r="E26" s="13">
        <f>+SUM('RELACION DE PAGOS'!F42:Q42)</f>
        <v>0</v>
      </c>
      <c r="F26" s="11">
        <v>0</v>
      </c>
      <c r="G26" s="11">
        <v>0</v>
      </c>
      <c r="H26" s="11"/>
      <c r="I26" s="11">
        <v>0</v>
      </c>
      <c r="J26" s="13">
        <f t="shared" si="2"/>
        <v>0</v>
      </c>
    </row>
    <row r="27" spans="1:12" x14ac:dyDescent="0.25">
      <c r="A27" s="5" t="s">
        <v>90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f>+SUM('RELACION DE PAGOS'!F44:Q45)</f>
        <v>0</v>
      </c>
      <c r="H27" s="11"/>
      <c r="I27" s="11">
        <v>0</v>
      </c>
      <c r="J27" s="13">
        <f t="shared" si="2"/>
        <v>0</v>
      </c>
    </row>
    <row r="28" spans="1:12" x14ac:dyDescent="0.25">
      <c r="A28" s="5" t="s">
        <v>79</v>
      </c>
      <c r="B28" s="13">
        <f>+SUM('RELACION DE PAGOS'!F51:Q51)</f>
        <v>0</v>
      </c>
      <c r="C28" s="11">
        <v>0</v>
      </c>
      <c r="D28" s="11">
        <v>0</v>
      </c>
      <c r="E28" s="13">
        <f>+SUM('RELACION DE PAGOS'!F49:Q50)</f>
        <v>0</v>
      </c>
      <c r="F28" s="11">
        <v>0</v>
      </c>
      <c r="G28" s="11">
        <v>0</v>
      </c>
      <c r="H28" s="11"/>
      <c r="I28" s="11">
        <v>0</v>
      </c>
      <c r="J28" s="13">
        <f t="shared" si="2"/>
        <v>0</v>
      </c>
    </row>
    <row r="29" spans="1:12" x14ac:dyDescent="0.25">
      <c r="A29" s="5" t="s">
        <v>78</v>
      </c>
      <c r="B29" s="11">
        <f>+SUM('RELACION DE PAGOS'!F46:Q48)</f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/>
      <c r="I29" s="11">
        <v>0</v>
      </c>
      <c r="J29" s="13">
        <f t="shared" si="2"/>
        <v>0</v>
      </c>
    </row>
    <row r="30" spans="1:12" x14ac:dyDescent="0.25">
      <c r="A30" s="5" t="s">
        <v>91</v>
      </c>
      <c r="B30" s="13">
        <f>+SUM('RELACION DE PAGOS'!F52:Q57)</f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/>
      <c r="I30" s="11">
        <v>0</v>
      </c>
      <c r="J30" s="13">
        <f t="shared" si="2"/>
        <v>0</v>
      </c>
    </row>
    <row r="31" spans="1:12" x14ac:dyDescent="0.25">
      <c r="A31" s="1"/>
      <c r="B31" s="20">
        <f>SUM(B23:B30)</f>
        <v>0</v>
      </c>
      <c r="C31" s="20">
        <f t="shared" ref="C31:I31" si="3">SUM(C23:C30)</f>
        <v>0</v>
      </c>
      <c r="D31" s="20">
        <f t="shared" si="3"/>
        <v>0</v>
      </c>
      <c r="E31" s="20">
        <f t="shared" si="3"/>
        <v>0</v>
      </c>
      <c r="F31" s="20">
        <f t="shared" si="3"/>
        <v>0</v>
      </c>
      <c r="G31" s="20">
        <f t="shared" si="3"/>
        <v>0</v>
      </c>
      <c r="H31" s="20">
        <f t="shared" si="3"/>
        <v>0</v>
      </c>
      <c r="I31" s="20">
        <f t="shared" si="3"/>
        <v>0</v>
      </c>
      <c r="J31" s="15">
        <f>SUM(J23:J30)</f>
        <v>0</v>
      </c>
    </row>
  </sheetData>
  <mergeCells count="1">
    <mergeCell ref="A21:J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2"/>
  <sheetViews>
    <sheetView zoomScale="85" zoomScaleNormal="85" workbookViewId="0">
      <selection activeCell="E19" sqref="E19"/>
    </sheetView>
  </sheetViews>
  <sheetFormatPr baseColWidth="10" defaultRowHeight="15" x14ac:dyDescent="0.25"/>
  <sheetData>
    <row r="1" spans="1:14" x14ac:dyDescent="0.25">
      <c r="A1" s="8" t="s">
        <v>82</v>
      </c>
      <c r="B1" s="8" t="s">
        <v>81</v>
      </c>
      <c r="C1" s="8" t="s">
        <v>0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</row>
    <row r="2" spans="1:14" x14ac:dyDescent="0.25">
      <c r="A2" s="2" t="s">
        <v>15</v>
      </c>
      <c r="B2" s="2" t="s">
        <v>14</v>
      </c>
      <c r="C2" s="2" t="s">
        <v>13</v>
      </c>
      <c r="D2" s="21" t="e">
        <f>('RELACION DE PAGOS'!G7-'RELACION DE PAGOS'!F7)/'RELACION DE PAGOS'!F7</f>
        <v>#DIV/0!</v>
      </c>
      <c r="E2" s="21" t="e">
        <f>('RELACION DE PAGOS'!H7-'RELACION DE PAGOS'!G7)/'RELACION DE PAGOS'!G7</f>
        <v>#DIV/0!</v>
      </c>
      <c r="F2" s="21" t="e">
        <f>('RELACION DE PAGOS'!I7-'RELACION DE PAGOS'!H7)/'RELACION DE PAGOS'!H7</f>
        <v>#DIV/0!</v>
      </c>
      <c r="G2" s="21" t="e">
        <f>('RELACION DE PAGOS'!J7-'RELACION DE PAGOS'!I7)/'RELACION DE PAGOS'!I7</f>
        <v>#DIV/0!</v>
      </c>
      <c r="H2" s="21" t="e">
        <f>('RELACION DE PAGOS'!K7-'RELACION DE PAGOS'!J7)/'RELACION DE PAGOS'!J7</f>
        <v>#DIV/0!</v>
      </c>
      <c r="I2" s="21" t="e">
        <f>('RELACION DE PAGOS'!L7-'RELACION DE PAGOS'!K7)/'RELACION DE PAGOS'!K7</f>
        <v>#DIV/0!</v>
      </c>
      <c r="J2" s="21" t="e">
        <f>('RELACION DE PAGOS'!M7-'RELACION DE PAGOS'!L7)/'RELACION DE PAGOS'!L7</f>
        <v>#DIV/0!</v>
      </c>
      <c r="K2" s="21" t="e">
        <f>('RELACION DE PAGOS'!N7-'RELACION DE PAGOS'!M7)/'RELACION DE PAGOS'!M7</f>
        <v>#DIV/0!</v>
      </c>
      <c r="L2" s="21" t="e">
        <f>('RELACION DE PAGOS'!O7-'RELACION DE PAGOS'!N7)/'RELACION DE PAGOS'!N7</f>
        <v>#DIV/0!</v>
      </c>
      <c r="M2" s="21" t="e">
        <f>('RELACION DE PAGOS'!P7-'RELACION DE PAGOS'!O7)/'RELACION DE PAGOS'!O7</f>
        <v>#DIV/0!</v>
      </c>
      <c r="N2" s="21" t="e">
        <f>('RELACION DE PAGOS'!Q7-'RELACION DE PAGOS'!P7)/'RELACION DE PAGOS'!P7</f>
        <v>#DIV/0!</v>
      </c>
    </row>
    <row r="3" spans="1:14" x14ac:dyDescent="0.25">
      <c r="A3" s="2" t="s">
        <v>16</v>
      </c>
      <c r="B3" s="2" t="s">
        <v>14</v>
      </c>
      <c r="C3" s="2" t="s">
        <v>13</v>
      </c>
      <c r="D3" s="21" t="e">
        <f>('RELACION DE PAGOS'!G8-'RELACION DE PAGOS'!F8)/'RELACION DE PAGOS'!F8</f>
        <v>#DIV/0!</v>
      </c>
      <c r="E3" s="21" t="e">
        <f>('RELACION DE PAGOS'!H8-'RELACION DE PAGOS'!G8)/'RELACION DE PAGOS'!G8</f>
        <v>#DIV/0!</v>
      </c>
      <c r="F3" s="21" t="e">
        <f>('RELACION DE PAGOS'!I8-'RELACION DE PAGOS'!H8)/'RELACION DE PAGOS'!H8</f>
        <v>#DIV/0!</v>
      </c>
      <c r="G3" s="21" t="e">
        <f>('RELACION DE PAGOS'!J8-'RELACION DE PAGOS'!I8)/'RELACION DE PAGOS'!I8</f>
        <v>#DIV/0!</v>
      </c>
      <c r="H3" s="21" t="e">
        <f>('RELACION DE PAGOS'!K8-'RELACION DE PAGOS'!J8)/'RELACION DE PAGOS'!J8</f>
        <v>#DIV/0!</v>
      </c>
      <c r="I3" s="21" t="e">
        <f>('RELACION DE PAGOS'!L8-'RELACION DE PAGOS'!K8)/'RELACION DE PAGOS'!K8</f>
        <v>#DIV/0!</v>
      </c>
      <c r="J3" s="21" t="e">
        <f>('RELACION DE PAGOS'!M8-'RELACION DE PAGOS'!L8)/'RELACION DE PAGOS'!L8</f>
        <v>#DIV/0!</v>
      </c>
      <c r="K3" s="21" t="e">
        <f>('RELACION DE PAGOS'!N8-'RELACION DE PAGOS'!M8)/'RELACION DE PAGOS'!M8</f>
        <v>#DIV/0!</v>
      </c>
      <c r="L3" s="21" t="e">
        <f>('RELACION DE PAGOS'!O8-'RELACION DE PAGOS'!N8)/'RELACION DE PAGOS'!N8</f>
        <v>#DIV/0!</v>
      </c>
      <c r="M3" s="21" t="e">
        <f>('RELACION DE PAGOS'!P8-'RELACION DE PAGOS'!O8)/'RELACION DE PAGOS'!O8</f>
        <v>#DIV/0!</v>
      </c>
      <c r="N3" s="21" t="e">
        <f>('RELACION DE PAGOS'!Q8-'RELACION DE PAGOS'!P8)/'RELACION DE PAGOS'!P8</f>
        <v>#DIV/0!</v>
      </c>
    </row>
    <row r="4" spans="1:14" x14ac:dyDescent="0.25">
      <c r="A4" s="2" t="s">
        <v>17</v>
      </c>
      <c r="B4" s="2" t="s">
        <v>14</v>
      </c>
      <c r="C4" s="2" t="s">
        <v>13</v>
      </c>
      <c r="D4" s="21" t="e">
        <f>('RELACION DE PAGOS'!G9-'RELACION DE PAGOS'!F9)/'RELACION DE PAGOS'!F9</f>
        <v>#DIV/0!</v>
      </c>
      <c r="E4" s="21" t="e">
        <f>('RELACION DE PAGOS'!H9-'RELACION DE PAGOS'!G9)/'RELACION DE PAGOS'!G9</f>
        <v>#DIV/0!</v>
      </c>
      <c r="F4" s="21" t="e">
        <f>('RELACION DE PAGOS'!I9-'RELACION DE PAGOS'!H9)/'RELACION DE PAGOS'!H9</f>
        <v>#DIV/0!</v>
      </c>
      <c r="G4" s="21" t="e">
        <f>('RELACION DE PAGOS'!J9-'RELACION DE PAGOS'!I9)/'RELACION DE PAGOS'!I9</f>
        <v>#DIV/0!</v>
      </c>
      <c r="H4" s="21" t="e">
        <f>('RELACION DE PAGOS'!K9-'RELACION DE PAGOS'!J9)/'RELACION DE PAGOS'!J9</f>
        <v>#DIV/0!</v>
      </c>
      <c r="I4" s="21" t="e">
        <f>('RELACION DE PAGOS'!L9-'RELACION DE PAGOS'!K9)/'RELACION DE PAGOS'!K9</f>
        <v>#DIV/0!</v>
      </c>
      <c r="J4" s="21" t="e">
        <f>('RELACION DE PAGOS'!M9-'RELACION DE PAGOS'!L9)/'RELACION DE PAGOS'!L9</f>
        <v>#DIV/0!</v>
      </c>
      <c r="K4" s="21" t="e">
        <f>('RELACION DE PAGOS'!N9-'RELACION DE PAGOS'!M9)/'RELACION DE PAGOS'!M9</f>
        <v>#DIV/0!</v>
      </c>
      <c r="L4" s="21" t="e">
        <f>('RELACION DE PAGOS'!O9-'RELACION DE PAGOS'!N9)/'RELACION DE PAGOS'!N9</f>
        <v>#DIV/0!</v>
      </c>
      <c r="M4" s="21" t="e">
        <f>('RELACION DE PAGOS'!P9-'RELACION DE PAGOS'!O9)/'RELACION DE PAGOS'!O9</f>
        <v>#DIV/0!</v>
      </c>
      <c r="N4" s="21" t="e">
        <f>('RELACION DE PAGOS'!Q9-'RELACION DE PAGOS'!P9)/'RELACION DE PAGOS'!P9</f>
        <v>#DIV/0!</v>
      </c>
    </row>
    <row r="5" spans="1:14" x14ac:dyDescent="0.25">
      <c r="A5" s="2" t="s">
        <v>85</v>
      </c>
      <c r="B5" s="2" t="s">
        <v>14</v>
      </c>
      <c r="C5" s="2" t="s">
        <v>13</v>
      </c>
      <c r="D5" s="21" t="e">
        <f>('RELACION DE PAGOS'!G10-'RELACION DE PAGOS'!F10)/'RELACION DE PAGOS'!F10</f>
        <v>#DIV/0!</v>
      </c>
      <c r="E5" s="21" t="e">
        <f>('RELACION DE PAGOS'!H10-'RELACION DE PAGOS'!G10)/'RELACION DE PAGOS'!G10</f>
        <v>#DIV/0!</v>
      </c>
      <c r="F5" s="21" t="e">
        <f>('RELACION DE PAGOS'!I10-'RELACION DE PAGOS'!H10)/'RELACION DE PAGOS'!H10</f>
        <v>#DIV/0!</v>
      </c>
      <c r="G5" s="21" t="e">
        <f>('RELACION DE PAGOS'!J10-'RELACION DE PAGOS'!I10)/'RELACION DE PAGOS'!I10</f>
        <v>#DIV/0!</v>
      </c>
      <c r="H5" s="21" t="e">
        <f>('RELACION DE PAGOS'!K10-'RELACION DE PAGOS'!J10)/'RELACION DE PAGOS'!J10</f>
        <v>#DIV/0!</v>
      </c>
      <c r="I5" s="21" t="e">
        <f>('RELACION DE PAGOS'!L10-'RELACION DE PAGOS'!K10)/'RELACION DE PAGOS'!K10</f>
        <v>#DIV/0!</v>
      </c>
      <c r="J5" s="21" t="e">
        <f>('RELACION DE PAGOS'!M10-'RELACION DE PAGOS'!L10)/'RELACION DE PAGOS'!L10</f>
        <v>#DIV/0!</v>
      </c>
      <c r="K5" s="21" t="e">
        <f>('RELACION DE PAGOS'!N10-'RELACION DE PAGOS'!M10)/'RELACION DE PAGOS'!M10</f>
        <v>#DIV/0!</v>
      </c>
      <c r="L5" s="21" t="e">
        <f>('RELACION DE PAGOS'!O10-'RELACION DE PAGOS'!N10)/'RELACION DE PAGOS'!N10</f>
        <v>#DIV/0!</v>
      </c>
      <c r="M5" s="21" t="e">
        <f>('RELACION DE PAGOS'!P10-'RELACION DE PAGOS'!O10)/'RELACION DE PAGOS'!O10</f>
        <v>#DIV/0!</v>
      </c>
      <c r="N5" s="21" t="e">
        <f>('RELACION DE PAGOS'!Q10-'RELACION DE PAGOS'!P10)/'RELACION DE PAGOS'!P10</f>
        <v>#DIV/0!</v>
      </c>
    </row>
    <row r="6" spans="1:14" x14ac:dyDescent="0.25">
      <c r="A6" s="2" t="s">
        <v>18</v>
      </c>
      <c r="B6" s="2" t="s">
        <v>14</v>
      </c>
      <c r="C6" s="2" t="s">
        <v>13</v>
      </c>
      <c r="D6" s="21" t="e">
        <f>('RELACION DE PAGOS'!G11-'RELACION DE PAGOS'!F11)/'RELACION DE PAGOS'!F11</f>
        <v>#DIV/0!</v>
      </c>
      <c r="E6" s="21" t="e">
        <f>('RELACION DE PAGOS'!H11-'RELACION DE PAGOS'!G11)/'RELACION DE PAGOS'!G11</f>
        <v>#DIV/0!</v>
      </c>
      <c r="F6" s="21" t="e">
        <f>('RELACION DE PAGOS'!I11-'RELACION DE PAGOS'!H11)/'RELACION DE PAGOS'!H11</f>
        <v>#DIV/0!</v>
      </c>
      <c r="G6" s="21" t="e">
        <f>('RELACION DE PAGOS'!J11-'RELACION DE PAGOS'!I11)/'RELACION DE PAGOS'!I11</f>
        <v>#DIV/0!</v>
      </c>
      <c r="H6" s="21" t="e">
        <f>('RELACION DE PAGOS'!K11-'RELACION DE PAGOS'!J11)/'RELACION DE PAGOS'!J11</f>
        <v>#DIV/0!</v>
      </c>
      <c r="I6" s="21" t="e">
        <f>('RELACION DE PAGOS'!L11-'RELACION DE PAGOS'!K11)/'RELACION DE PAGOS'!K11</f>
        <v>#DIV/0!</v>
      </c>
      <c r="J6" s="21" t="e">
        <f>('RELACION DE PAGOS'!M11-'RELACION DE PAGOS'!L11)/'RELACION DE PAGOS'!L11</f>
        <v>#DIV/0!</v>
      </c>
      <c r="K6" s="21" t="e">
        <f>('RELACION DE PAGOS'!N11-'RELACION DE PAGOS'!M11)/'RELACION DE PAGOS'!M11</f>
        <v>#DIV/0!</v>
      </c>
      <c r="L6" s="21" t="e">
        <f>('RELACION DE PAGOS'!O11-'RELACION DE PAGOS'!N11)/'RELACION DE PAGOS'!N11</f>
        <v>#DIV/0!</v>
      </c>
      <c r="M6" s="21" t="e">
        <f>('RELACION DE PAGOS'!P11-'RELACION DE PAGOS'!O11)/'RELACION DE PAGOS'!O11</f>
        <v>#DIV/0!</v>
      </c>
      <c r="N6" s="21" t="e">
        <f>('RELACION DE PAGOS'!Q11-'RELACION DE PAGOS'!P11)/'RELACION DE PAGOS'!P11</f>
        <v>#DIV/0!</v>
      </c>
    </row>
    <row r="7" spans="1:14" x14ac:dyDescent="0.25">
      <c r="A7" s="2" t="s">
        <v>19</v>
      </c>
      <c r="B7" s="2" t="s">
        <v>14</v>
      </c>
      <c r="C7" s="2" t="s">
        <v>13</v>
      </c>
      <c r="D7" s="21" t="e">
        <f>('RELACION DE PAGOS'!G12-'RELACION DE PAGOS'!F12)/'RELACION DE PAGOS'!F12</f>
        <v>#DIV/0!</v>
      </c>
      <c r="E7" s="21" t="e">
        <f>('RELACION DE PAGOS'!H12-'RELACION DE PAGOS'!G12)/'RELACION DE PAGOS'!G12</f>
        <v>#DIV/0!</v>
      </c>
      <c r="F7" s="21" t="e">
        <f>('RELACION DE PAGOS'!I12-'RELACION DE PAGOS'!H12)/'RELACION DE PAGOS'!H12</f>
        <v>#DIV/0!</v>
      </c>
      <c r="G7" s="21" t="e">
        <f>('RELACION DE PAGOS'!J12-'RELACION DE PAGOS'!I12)/'RELACION DE PAGOS'!I12</f>
        <v>#DIV/0!</v>
      </c>
      <c r="H7" s="21" t="e">
        <f>('RELACION DE PAGOS'!K12-'RELACION DE PAGOS'!J12)/'RELACION DE PAGOS'!J12</f>
        <v>#DIV/0!</v>
      </c>
      <c r="I7" s="21" t="e">
        <f>('RELACION DE PAGOS'!L12-'RELACION DE PAGOS'!K12)/'RELACION DE PAGOS'!K12</f>
        <v>#DIV/0!</v>
      </c>
      <c r="J7" s="21" t="e">
        <f>('RELACION DE PAGOS'!M12-'RELACION DE PAGOS'!L12)/'RELACION DE PAGOS'!L12</f>
        <v>#DIV/0!</v>
      </c>
      <c r="K7" s="21" t="e">
        <f>('RELACION DE PAGOS'!N12-'RELACION DE PAGOS'!M12)/'RELACION DE PAGOS'!M12</f>
        <v>#DIV/0!</v>
      </c>
      <c r="L7" s="21" t="e">
        <f>('RELACION DE PAGOS'!O12-'RELACION DE PAGOS'!N12)/'RELACION DE PAGOS'!N12</f>
        <v>#DIV/0!</v>
      </c>
      <c r="M7" s="21" t="e">
        <f>('RELACION DE PAGOS'!P12-'RELACION DE PAGOS'!O12)/'RELACION DE PAGOS'!O12</f>
        <v>#DIV/0!</v>
      </c>
      <c r="N7" s="21" t="e">
        <f>('RELACION DE PAGOS'!Q12-'RELACION DE PAGOS'!P12)/'RELACION DE PAGOS'!P12</f>
        <v>#DIV/0!</v>
      </c>
    </row>
    <row r="8" spans="1:14" x14ac:dyDescent="0.25">
      <c r="A8" s="2" t="s">
        <v>20</v>
      </c>
      <c r="B8" s="2" t="s">
        <v>14</v>
      </c>
      <c r="C8" s="2" t="s">
        <v>13</v>
      </c>
      <c r="D8" s="21" t="e">
        <f>('RELACION DE PAGOS'!G13-'RELACION DE PAGOS'!F13)/'RELACION DE PAGOS'!F13</f>
        <v>#DIV/0!</v>
      </c>
      <c r="E8" s="21" t="e">
        <f>('RELACION DE PAGOS'!H13-'RELACION DE PAGOS'!G13)/'RELACION DE PAGOS'!G13</f>
        <v>#DIV/0!</v>
      </c>
      <c r="F8" s="21" t="e">
        <f>('RELACION DE PAGOS'!I13-'RELACION DE PAGOS'!H13)/'RELACION DE PAGOS'!H13</f>
        <v>#DIV/0!</v>
      </c>
      <c r="G8" s="21" t="e">
        <f>('RELACION DE PAGOS'!J13-'RELACION DE PAGOS'!I13)/'RELACION DE PAGOS'!I13</f>
        <v>#DIV/0!</v>
      </c>
      <c r="H8" s="21" t="e">
        <f>('RELACION DE PAGOS'!K13-'RELACION DE PAGOS'!J13)/'RELACION DE PAGOS'!J13</f>
        <v>#DIV/0!</v>
      </c>
      <c r="I8" s="21" t="e">
        <f>('RELACION DE PAGOS'!L13-'RELACION DE PAGOS'!K13)/'RELACION DE PAGOS'!K13</f>
        <v>#DIV/0!</v>
      </c>
      <c r="J8" s="21" t="e">
        <f>('RELACION DE PAGOS'!M13-'RELACION DE PAGOS'!L13)/'RELACION DE PAGOS'!L13</f>
        <v>#DIV/0!</v>
      </c>
      <c r="K8" s="21" t="e">
        <f>('RELACION DE PAGOS'!N13-'RELACION DE PAGOS'!M13)/'RELACION DE PAGOS'!M13</f>
        <v>#DIV/0!</v>
      </c>
      <c r="L8" s="21" t="e">
        <f>('RELACION DE PAGOS'!O13-'RELACION DE PAGOS'!N13)/'RELACION DE PAGOS'!N13</f>
        <v>#DIV/0!</v>
      </c>
      <c r="M8" s="21" t="e">
        <f>('RELACION DE PAGOS'!P13-'RELACION DE PAGOS'!O13)/'RELACION DE PAGOS'!O13</f>
        <v>#DIV/0!</v>
      </c>
      <c r="N8" s="21" t="e">
        <f>('RELACION DE PAGOS'!Q13-'RELACION DE PAGOS'!P13)/'RELACION DE PAGOS'!P13</f>
        <v>#DIV/0!</v>
      </c>
    </row>
    <row r="9" spans="1:14" x14ac:dyDescent="0.25">
      <c r="A9" s="2" t="s">
        <v>21</v>
      </c>
      <c r="B9" s="2" t="s">
        <v>14</v>
      </c>
      <c r="C9" s="2" t="s">
        <v>13</v>
      </c>
      <c r="D9" s="21" t="e">
        <f>('RELACION DE PAGOS'!G14-'RELACION DE PAGOS'!F14)/'RELACION DE PAGOS'!F14</f>
        <v>#DIV/0!</v>
      </c>
      <c r="E9" s="21" t="e">
        <f>('RELACION DE PAGOS'!H14-'RELACION DE PAGOS'!G14)/'RELACION DE PAGOS'!G14</f>
        <v>#DIV/0!</v>
      </c>
      <c r="F9" s="21" t="e">
        <f>('RELACION DE PAGOS'!I14-'RELACION DE PAGOS'!H14)/'RELACION DE PAGOS'!H14</f>
        <v>#DIV/0!</v>
      </c>
      <c r="G9" s="21" t="e">
        <f>('RELACION DE PAGOS'!J14-'RELACION DE PAGOS'!I14)/'RELACION DE PAGOS'!I14</f>
        <v>#DIV/0!</v>
      </c>
      <c r="H9" s="21" t="e">
        <f>('RELACION DE PAGOS'!K14-'RELACION DE PAGOS'!J14)/'RELACION DE PAGOS'!J14</f>
        <v>#DIV/0!</v>
      </c>
      <c r="I9" s="21" t="e">
        <f>('RELACION DE PAGOS'!L14-'RELACION DE PAGOS'!K14)/'RELACION DE PAGOS'!K14</f>
        <v>#DIV/0!</v>
      </c>
      <c r="J9" s="21" t="e">
        <f>('RELACION DE PAGOS'!M14-'RELACION DE PAGOS'!L14)/'RELACION DE PAGOS'!L14</f>
        <v>#DIV/0!</v>
      </c>
      <c r="K9" s="21" t="e">
        <f>('RELACION DE PAGOS'!N14-'RELACION DE PAGOS'!M14)/'RELACION DE PAGOS'!M14</f>
        <v>#DIV/0!</v>
      </c>
      <c r="L9" s="21" t="e">
        <f>('RELACION DE PAGOS'!O14-'RELACION DE PAGOS'!N14)/'RELACION DE PAGOS'!N14</f>
        <v>#DIV/0!</v>
      </c>
      <c r="M9" s="21" t="e">
        <f>('RELACION DE PAGOS'!P14-'RELACION DE PAGOS'!O14)/'RELACION DE PAGOS'!O14</f>
        <v>#DIV/0!</v>
      </c>
      <c r="N9" s="21" t="e">
        <f>('RELACION DE PAGOS'!Q14-'RELACION DE PAGOS'!P14)/'RELACION DE PAGOS'!P14</f>
        <v>#DIV/0!</v>
      </c>
    </row>
    <row r="10" spans="1:14" x14ac:dyDescent="0.25">
      <c r="A10" s="19" t="s">
        <v>93</v>
      </c>
      <c r="B10" s="19" t="s">
        <v>14</v>
      </c>
      <c r="C10" s="19" t="s">
        <v>96</v>
      </c>
      <c r="D10" s="21" t="e">
        <f>('RELACION DE PAGOS'!G15-'RELACION DE PAGOS'!F15)/'RELACION DE PAGOS'!F15</f>
        <v>#DIV/0!</v>
      </c>
      <c r="E10" s="21" t="e">
        <f>('RELACION DE PAGOS'!H15-'RELACION DE PAGOS'!G15)/'RELACION DE PAGOS'!G15</f>
        <v>#DIV/0!</v>
      </c>
      <c r="F10" s="21" t="e">
        <f>('RELACION DE PAGOS'!I15-'RELACION DE PAGOS'!H15)/'RELACION DE PAGOS'!H15</f>
        <v>#DIV/0!</v>
      </c>
      <c r="G10" s="21" t="e">
        <f>('RELACION DE PAGOS'!J15-'RELACION DE PAGOS'!I15)/'RELACION DE PAGOS'!I15</f>
        <v>#DIV/0!</v>
      </c>
      <c r="H10" s="21" t="e">
        <f>('RELACION DE PAGOS'!K15-'RELACION DE PAGOS'!J15)/'RELACION DE PAGOS'!J15</f>
        <v>#DIV/0!</v>
      </c>
      <c r="I10" s="21" t="e">
        <f>('RELACION DE PAGOS'!L15-'RELACION DE PAGOS'!K15)/'RELACION DE PAGOS'!K15</f>
        <v>#DIV/0!</v>
      </c>
      <c r="J10" s="21" t="e">
        <f>('RELACION DE PAGOS'!M15-'RELACION DE PAGOS'!L15)/'RELACION DE PAGOS'!L15</f>
        <v>#DIV/0!</v>
      </c>
      <c r="K10" s="21" t="e">
        <f>('RELACION DE PAGOS'!N15-'RELACION DE PAGOS'!M15)/'RELACION DE PAGOS'!M15</f>
        <v>#DIV/0!</v>
      </c>
      <c r="L10" s="21" t="e">
        <f>('RELACION DE PAGOS'!O15-'RELACION DE PAGOS'!N15)/'RELACION DE PAGOS'!N15</f>
        <v>#DIV/0!</v>
      </c>
      <c r="M10" s="21" t="e">
        <f>('RELACION DE PAGOS'!P15-'RELACION DE PAGOS'!O15)/'RELACION DE PAGOS'!O15</f>
        <v>#DIV/0!</v>
      </c>
      <c r="N10" s="21" t="e">
        <f>('RELACION DE PAGOS'!Q15-'RELACION DE PAGOS'!P15)/'RELACION DE PAGOS'!P15</f>
        <v>#DIV/0!</v>
      </c>
    </row>
    <row r="11" spans="1:14" ht="15.75" thickBot="1" x14ac:dyDescent="0.3">
      <c r="A11" s="7" t="s">
        <v>23</v>
      </c>
      <c r="B11" s="7" t="s">
        <v>14</v>
      </c>
      <c r="C11" s="7" t="s">
        <v>22</v>
      </c>
      <c r="D11" s="21" t="e">
        <f>('RELACION DE PAGOS'!G16-'RELACION DE PAGOS'!F16)/'RELACION DE PAGOS'!F16</f>
        <v>#DIV/0!</v>
      </c>
      <c r="E11" s="21" t="e">
        <f>('RELACION DE PAGOS'!H16-'RELACION DE PAGOS'!G16)/'RELACION DE PAGOS'!G16</f>
        <v>#DIV/0!</v>
      </c>
      <c r="F11" s="21" t="e">
        <f>('RELACION DE PAGOS'!I16-'RELACION DE PAGOS'!H16)/'RELACION DE PAGOS'!H16</f>
        <v>#DIV/0!</v>
      </c>
      <c r="G11" s="21" t="e">
        <f>('RELACION DE PAGOS'!J16-'RELACION DE PAGOS'!I16)/'RELACION DE PAGOS'!I16</f>
        <v>#DIV/0!</v>
      </c>
      <c r="H11" s="21" t="e">
        <f>('RELACION DE PAGOS'!K16-'RELACION DE PAGOS'!J16)/'RELACION DE PAGOS'!J16</f>
        <v>#DIV/0!</v>
      </c>
      <c r="I11" s="21" t="e">
        <f>('RELACION DE PAGOS'!L16-'RELACION DE PAGOS'!K16)/'RELACION DE PAGOS'!K16</f>
        <v>#DIV/0!</v>
      </c>
      <c r="J11" s="21" t="e">
        <f>('RELACION DE PAGOS'!M16-'RELACION DE PAGOS'!L16)/'RELACION DE PAGOS'!L16</f>
        <v>#DIV/0!</v>
      </c>
      <c r="K11" s="21" t="e">
        <f>('RELACION DE PAGOS'!N16-'RELACION DE PAGOS'!M16)/'RELACION DE PAGOS'!M16</f>
        <v>#DIV/0!</v>
      </c>
      <c r="L11" s="21" t="e">
        <f>('RELACION DE PAGOS'!O16-'RELACION DE PAGOS'!N16)/'RELACION DE PAGOS'!N16</f>
        <v>#DIV/0!</v>
      </c>
      <c r="M11" s="21" t="e">
        <f>('RELACION DE PAGOS'!P16-'RELACION DE PAGOS'!O16)/'RELACION DE PAGOS'!O16</f>
        <v>#DIV/0!</v>
      </c>
      <c r="N11" s="21" t="e">
        <f>('RELACION DE PAGOS'!Q16-'RELACION DE PAGOS'!P16)/'RELACION DE PAGOS'!P16</f>
        <v>#DIV/0!</v>
      </c>
    </row>
    <row r="12" spans="1:14" x14ac:dyDescent="0.25">
      <c r="A12" s="6" t="s">
        <v>27</v>
      </c>
      <c r="B12" s="6" t="s">
        <v>26</v>
      </c>
      <c r="C12" s="6" t="s">
        <v>24</v>
      </c>
      <c r="D12" s="21" t="e">
        <f>('RELACION DE PAGOS'!G17-'RELACION DE PAGOS'!F17)/'RELACION DE PAGOS'!F17</f>
        <v>#DIV/0!</v>
      </c>
      <c r="E12" s="21" t="e">
        <f>('RELACION DE PAGOS'!H17-'RELACION DE PAGOS'!G17)/'RELACION DE PAGOS'!G17</f>
        <v>#DIV/0!</v>
      </c>
      <c r="F12" s="21" t="e">
        <f>('RELACION DE PAGOS'!I17-'RELACION DE PAGOS'!H17)/'RELACION DE PAGOS'!H17</f>
        <v>#DIV/0!</v>
      </c>
      <c r="G12" s="21" t="e">
        <f>('RELACION DE PAGOS'!J17-'RELACION DE PAGOS'!I17)/'RELACION DE PAGOS'!I17</f>
        <v>#DIV/0!</v>
      </c>
      <c r="H12" s="21" t="e">
        <f>('RELACION DE PAGOS'!K17-'RELACION DE PAGOS'!J17)/'RELACION DE PAGOS'!J17</f>
        <v>#DIV/0!</v>
      </c>
      <c r="I12" s="21" t="e">
        <f>('RELACION DE PAGOS'!L17-'RELACION DE PAGOS'!K17)/'RELACION DE PAGOS'!K17</f>
        <v>#DIV/0!</v>
      </c>
      <c r="J12" s="21" t="e">
        <f>('RELACION DE PAGOS'!M17-'RELACION DE PAGOS'!L17)/'RELACION DE PAGOS'!L17</f>
        <v>#DIV/0!</v>
      </c>
      <c r="K12" s="21" t="e">
        <f>('RELACION DE PAGOS'!N17-'RELACION DE PAGOS'!M17)/'RELACION DE PAGOS'!M17</f>
        <v>#DIV/0!</v>
      </c>
      <c r="L12" s="21" t="e">
        <f>('RELACION DE PAGOS'!O17-'RELACION DE PAGOS'!N17)/'RELACION DE PAGOS'!N17</f>
        <v>#DIV/0!</v>
      </c>
      <c r="M12" s="21" t="e">
        <f>('RELACION DE PAGOS'!P17-'RELACION DE PAGOS'!O17)/'RELACION DE PAGOS'!O17</f>
        <v>#DIV/0!</v>
      </c>
      <c r="N12" s="21" t="e">
        <f>('RELACION DE PAGOS'!Q17-'RELACION DE PAGOS'!P17)/'RELACION DE PAGOS'!P17</f>
        <v>#DIV/0!</v>
      </c>
    </row>
    <row r="13" spans="1:14" x14ac:dyDescent="0.25">
      <c r="A13" s="2" t="s">
        <v>29</v>
      </c>
      <c r="B13" s="2" t="s">
        <v>26</v>
      </c>
      <c r="C13" s="2" t="s">
        <v>24</v>
      </c>
      <c r="D13" s="21" t="e">
        <f>('RELACION DE PAGOS'!G18-'RELACION DE PAGOS'!F18)/'RELACION DE PAGOS'!F18</f>
        <v>#DIV/0!</v>
      </c>
      <c r="E13" s="21" t="e">
        <f>('RELACION DE PAGOS'!H18-'RELACION DE PAGOS'!G18)/'RELACION DE PAGOS'!G18</f>
        <v>#DIV/0!</v>
      </c>
      <c r="F13" s="21" t="e">
        <f>('RELACION DE PAGOS'!I18-'RELACION DE PAGOS'!H18)/'RELACION DE PAGOS'!H18</f>
        <v>#DIV/0!</v>
      </c>
      <c r="G13" s="21" t="e">
        <f>('RELACION DE PAGOS'!J18-'RELACION DE PAGOS'!I18)/'RELACION DE PAGOS'!I18</f>
        <v>#DIV/0!</v>
      </c>
      <c r="H13" s="21" t="e">
        <f>('RELACION DE PAGOS'!K18-'RELACION DE PAGOS'!J18)/'RELACION DE PAGOS'!J18</f>
        <v>#DIV/0!</v>
      </c>
      <c r="I13" s="21" t="e">
        <f>('RELACION DE PAGOS'!L18-'RELACION DE PAGOS'!K18)/'RELACION DE PAGOS'!K18</f>
        <v>#DIV/0!</v>
      </c>
      <c r="J13" s="21" t="e">
        <f>('RELACION DE PAGOS'!M18-'RELACION DE PAGOS'!L18)/'RELACION DE PAGOS'!L18</f>
        <v>#DIV/0!</v>
      </c>
      <c r="K13" s="21" t="e">
        <f>('RELACION DE PAGOS'!N18-'RELACION DE PAGOS'!M18)/'RELACION DE PAGOS'!M18</f>
        <v>#DIV/0!</v>
      </c>
      <c r="L13" s="21" t="e">
        <f>('RELACION DE PAGOS'!O18-'RELACION DE PAGOS'!N18)/'RELACION DE PAGOS'!N18</f>
        <v>#DIV/0!</v>
      </c>
      <c r="M13" s="21" t="e">
        <f>('RELACION DE PAGOS'!P18-'RELACION DE PAGOS'!O18)/'RELACION DE PAGOS'!O18</f>
        <v>#DIV/0!</v>
      </c>
      <c r="N13" s="21" t="e">
        <f>('RELACION DE PAGOS'!Q18-'RELACION DE PAGOS'!P18)/'RELACION DE PAGOS'!P18</f>
        <v>#DIV/0!</v>
      </c>
    </row>
    <row r="14" spans="1:14" x14ac:dyDescent="0.25">
      <c r="A14" s="2" t="s">
        <v>31</v>
      </c>
      <c r="B14" s="2" t="s">
        <v>26</v>
      </c>
      <c r="C14" s="2" t="s">
        <v>24</v>
      </c>
      <c r="D14" s="21" t="e">
        <f>('RELACION DE PAGOS'!G19-'RELACION DE PAGOS'!F19)/'RELACION DE PAGOS'!F19</f>
        <v>#DIV/0!</v>
      </c>
      <c r="E14" s="21" t="e">
        <f>('RELACION DE PAGOS'!H19-'RELACION DE PAGOS'!G19)/'RELACION DE PAGOS'!G19</f>
        <v>#DIV/0!</v>
      </c>
      <c r="F14" s="21" t="e">
        <f>('RELACION DE PAGOS'!I19-'RELACION DE PAGOS'!H19)/'RELACION DE PAGOS'!H19</f>
        <v>#DIV/0!</v>
      </c>
      <c r="G14" s="21" t="e">
        <f>('RELACION DE PAGOS'!J19-'RELACION DE PAGOS'!I19)/'RELACION DE PAGOS'!I19</f>
        <v>#DIV/0!</v>
      </c>
      <c r="H14" s="21" t="e">
        <f>('RELACION DE PAGOS'!K19-'RELACION DE PAGOS'!J19)/'RELACION DE PAGOS'!J19</f>
        <v>#DIV/0!</v>
      </c>
      <c r="I14" s="21" t="e">
        <f>('RELACION DE PAGOS'!L19-'RELACION DE PAGOS'!K19)/'RELACION DE PAGOS'!K19</f>
        <v>#DIV/0!</v>
      </c>
      <c r="J14" s="21" t="e">
        <f>('RELACION DE PAGOS'!M19-'RELACION DE PAGOS'!L19)/'RELACION DE PAGOS'!L19</f>
        <v>#DIV/0!</v>
      </c>
      <c r="K14" s="21" t="e">
        <f>('RELACION DE PAGOS'!N19-'RELACION DE PAGOS'!M19)/'RELACION DE PAGOS'!M19</f>
        <v>#DIV/0!</v>
      </c>
      <c r="L14" s="21" t="e">
        <f>('RELACION DE PAGOS'!O19-'RELACION DE PAGOS'!N19)/'RELACION DE PAGOS'!N19</f>
        <v>#DIV/0!</v>
      </c>
      <c r="M14" s="21" t="e">
        <f>('RELACION DE PAGOS'!P19-'RELACION DE PAGOS'!O19)/'RELACION DE PAGOS'!O19</f>
        <v>#DIV/0!</v>
      </c>
      <c r="N14" s="21" t="e">
        <f>('RELACION DE PAGOS'!Q19-'RELACION DE PAGOS'!P19)/'RELACION DE PAGOS'!P19</f>
        <v>#DIV/0!</v>
      </c>
    </row>
    <row r="15" spans="1:14" x14ac:dyDescent="0.25">
      <c r="A15" s="2" t="s">
        <v>33</v>
      </c>
      <c r="B15" s="2" t="s">
        <v>26</v>
      </c>
      <c r="C15" s="2" t="s">
        <v>24</v>
      </c>
      <c r="D15" s="21" t="e">
        <f>('RELACION DE PAGOS'!G20-'RELACION DE PAGOS'!F20)/'RELACION DE PAGOS'!F20</f>
        <v>#DIV/0!</v>
      </c>
      <c r="E15" s="21" t="e">
        <f>('RELACION DE PAGOS'!H20-'RELACION DE PAGOS'!G20)/'RELACION DE PAGOS'!G20</f>
        <v>#DIV/0!</v>
      </c>
      <c r="F15" s="21" t="e">
        <f>('RELACION DE PAGOS'!I20-'RELACION DE PAGOS'!H20)/'RELACION DE PAGOS'!H20</f>
        <v>#DIV/0!</v>
      </c>
      <c r="G15" s="21" t="e">
        <f>('RELACION DE PAGOS'!J20-'RELACION DE PAGOS'!I20)/'RELACION DE PAGOS'!I20</f>
        <v>#DIV/0!</v>
      </c>
      <c r="H15" s="21" t="e">
        <f>('RELACION DE PAGOS'!K20-'RELACION DE PAGOS'!J20)/'RELACION DE PAGOS'!J20</f>
        <v>#DIV/0!</v>
      </c>
      <c r="I15" s="21" t="e">
        <f>('RELACION DE PAGOS'!L20-'RELACION DE PAGOS'!K20)/'RELACION DE PAGOS'!K20</f>
        <v>#DIV/0!</v>
      </c>
      <c r="J15" s="21" t="e">
        <f>('RELACION DE PAGOS'!M20-'RELACION DE PAGOS'!L20)/'RELACION DE PAGOS'!L20</f>
        <v>#DIV/0!</v>
      </c>
      <c r="K15" s="21" t="e">
        <f>('RELACION DE PAGOS'!N20-'RELACION DE PAGOS'!M20)/'RELACION DE PAGOS'!M20</f>
        <v>#DIV/0!</v>
      </c>
      <c r="L15" s="21" t="e">
        <f>('RELACION DE PAGOS'!O20-'RELACION DE PAGOS'!N20)/'RELACION DE PAGOS'!N20</f>
        <v>#DIV/0!</v>
      </c>
      <c r="M15" s="21" t="e">
        <f>('RELACION DE PAGOS'!P20-'RELACION DE PAGOS'!O20)/'RELACION DE PAGOS'!O20</f>
        <v>#DIV/0!</v>
      </c>
      <c r="N15" s="21" t="e">
        <f>('RELACION DE PAGOS'!Q20-'RELACION DE PAGOS'!P20)/'RELACION DE PAGOS'!P20</f>
        <v>#DIV/0!</v>
      </c>
    </row>
    <row r="16" spans="1:14" x14ac:dyDescent="0.25">
      <c r="A16" s="2" t="s">
        <v>35</v>
      </c>
      <c r="B16" s="2" t="s">
        <v>26</v>
      </c>
      <c r="C16" s="2" t="s">
        <v>24</v>
      </c>
      <c r="D16" s="21" t="e">
        <f>('RELACION DE PAGOS'!G21-'RELACION DE PAGOS'!F21)/'RELACION DE PAGOS'!F21</f>
        <v>#DIV/0!</v>
      </c>
      <c r="E16" s="21" t="e">
        <f>('RELACION DE PAGOS'!H21-'RELACION DE PAGOS'!G21)/'RELACION DE PAGOS'!G21</f>
        <v>#DIV/0!</v>
      </c>
      <c r="F16" s="21" t="e">
        <f>('RELACION DE PAGOS'!I21-'RELACION DE PAGOS'!H21)/'RELACION DE PAGOS'!H21</f>
        <v>#DIV/0!</v>
      </c>
      <c r="G16" s="21" t="e">
        <f>('RELACION DE PAGOS'!J21-'RELACION DE PAGOS'!I21)/'RELACION DE PAGOS'!I21</f>
        <v>#DIV/0!</v>
      </c>
      <c r="H16" s="21" t="e">
        <f>('RELACION DE PAGOS'!K21-'RELACION DE PAGOS'!J21)/'RELACION DE PAGOS'!J21</f>
        <v>#DIV/0!</v>
      </c>
      <c r="I16" s="21" t="e">
        <f>('RELACION DE PAGOS'!L21-'RELACION DE PAGOS'!K21)/'RELACION DE PAGOS'!K21</f>
        <v>#DIV/0!</v>
      </c>
      <c r="J16" s="21" t="e">
        <f>('RELACION DE PAGOS'!M21-'RELACION DE PAGOS'!L21)/'RELACION DE PAGOS'!L21</f>
        <v>#DIV/0!</v>
      </c>
      <c r="K16" s="21" t="e">
        <f>('RELACION DE PAGOS'!N21-'RELACION DE PAGOS'!M21)/'RELACION DE PAGOS'!M21</f>
        <v>#DIV/0!</v>
      </c>
      <c r="L16" s="21" t="e">
        <f>('RELACION DE PAGOS'!O21-'RELACION DE PAGOS'!N21)/'RELACION DE PAGOS'!N21</f>
        <v>#DIV/0!</v>
      </c>
      <c r="M16" s="21" t="e">
        <f>('RELACION DE PAGOS'!P21-'RELACION DE PAGOS'!O21)/'RELACION DE PAGOS'!O21</f>
        <v>#DIV/0!</v>
      </c>
      <c r="N16" s="21" t="e">
        <f>('RELACION DE PAGOS'!Q21-'RELACION DE PAGOS'!P21)/'RELACION DE PAGOS'!P21</f>
        <v>#DIV/0!</v>
      </c>
    </row>
    <row r="17" spans="1:14" x14ac:dyDescent="0.25">
      <c r="A17" s="2" t="s">
        <v>19</v>
      </c>
      <c r="B17" s="2" t="s">
        <v>26</v>
      </c>
      <c r="C17" s="2" t="s">
        <v>24</v>
      </c>
      <c r="D17" s="21" t="e">
        <f>('RELACION DE PAGOS'!G22-'RELACION DE PAGOS'!F22)/'RELACION DE PAGOS'!F22</f>
        <v>#DIV/0!</v>
      </c>
      <c r="E17" s="21" t="e">
        <f>('RELACION DE PAGOS'!H22-'RELACION DE PAGOS'!G22)/'RELACION DE PAGOS'!G22</f>
        <v>#DIV/0!</v>
      </c>
      <c r="F17" s="21" t="e">
        <f>('RELACION DE PAGOS'!I22-'RELACION DE PAGOS'!H22)/'RELACION DE PAGOS'!H22</f>
        <v>#DIV/0!</v>
      </c>
      <c r="G17" s="21" t="e">
        <f>('RELACION DE PAGOS'!J22-'RELACION DE PAGOS'!I22)/'RELACION DE PAGOS'!I22</f>
        <v>#DIV/0!</v>
      </c>
      <c r="H17" s="21" t="e">
        <f>('RELACION DE PAGOS'!K22-'RELACION DE PAGOS'!J22)/'RELACION DE PAGOS'!J22</f>
        <v>#DIV/0!</v>
      </c>
      <c r="I17" s="21" t="e">
        <f>('RELACION DE PAGOS'!L22-'RELACION DE PAGOS'!K22)/'RELACION DE PAGOS'!K22</f>
        <v>#DIV/0!</v>
      </c>
      <c r="J17" s="21" t="e">
        <f>('RELACION DE PAGOS'!M22-'RELACION DE PAGOS'!L22)/'RELACION DE PAGOS'!L22</f>
        <v>#DIV/0!</v>
      </c>
      <c r="K17" s="21" t="e">
        <f>('RELACION DE PAGOS'!N22-'RELACION DE PAGOS'!M22)/'RELACION DE PAGOS'!M22</f>
        <v>#DIV/0!</v>
      </c>
      <c r="L17" s="21" t="e">
        <f>('RELACION DE PAGOS'!O22-'RELACION DE PAGOS'!N22)/'RELACION DE PAGOS'!N22</f>
        <v>#DIV/0!</v>
      </c>
      <c r="M17" s="21" t="e">
        <f>('RELACION DE PAGOS'!P22-'RELACION DE PAGOS'!O22)/'RELACION DE PAGOS'!O22</f>
        <v>#DIV/0!</v>
      </c>
      <c r="N17" s="21" t="e">
        <f>('RELACION DE PAGOS'!Q22-'RELACION DE PAGOS'!P22)/'RELACION DE PAGOS'!P22</f>
        <v>#DIV/0!</v>
      </c>
    </row>
    <row r="18" spans="1:14" x14ac:dyDescent="0.25">
      <c r="A18" s="2" t="s">
        <v>38</v>
      </c>
      <c r="B18" s="2" t="s">
        <v>26</v>
      </c>
      <c r="C18" s="2" t="s">
        <v>24</v>
      </c>
      <c r="D18" s="21" t="e">
        <f>('RELACION DE PAGOS'!G23-'RELACION DE PAGOS'!F23)/'RELACION DE PAGOS'!F23</f>
        <v>#DIV/0!</v>
      </c>
      <c r="E18" s="21" t="e">
        <f>('RELACION DE PAGOS'!H23-'RELACION DE PAGOS'!G23)/'RELACION DE PAGOS'!G23</f>
        <v>#DIV/0!</v>
      </c>
      <c r="F18" s="21" t="e">
        <f>('RELACION DE PAGOS'!I23-'RELACION DE PAGOS'!H23)/'RELACION DE PAGOS'!H23</f>
        <v>#DIV/0!</v>
      </c>
      <c r="G18" s="21" t="e">
        <f>('RELACION DE PAGOS'!J23-'RELACION DE PAGOS'!I23)/'RELACION DE PAGOS'!I23</f>
        <v>#DIV/0!</v>
      </c>
      <c r="H18" s="21" t="e">
        <f>('RELACION DE PAGOS'!K23-'RELACION DE PAGOS'!J23)/'RELACION DE PAGOS'!J23</f>
        <v>#DIV/0!</v>
      </c>
      <c r="I18" s="21" t="e">
        <f>('RELACION DE PAGOS'!L23-'RELACION DE PAGOS'!K23)/'RELACION DE PAGOS'!K23</f>
        <v>#DIV/0!</v>
      </c>
      <c r="J18" s="21" t="e">
        <f>('RELACION DE PAGOS'!M23-'RELACION DE PAGOS'!L23)/'RELACION DE PAGOS'!L23</f>
        <v>#DIV/0!</v>
      </c>
      <c r="K18" s="21" t="e">
        <f>('RELACION DE PAGOS'!N23-'RELACION DE PAGOS'!M23)/'RELACION DE PAGOS'!M23</f>
        <v>#DIV/0!</v>
      </c>
      <c r="L18" s="21" t="e">
        <f>('RELACION DE PAGOS'!O23-'RELACION DE PAGOS'!N23)/'RELACION DE PAGOS'!N23</f>
        <v>#DIV/0!</v>
      </c>
      <c r="M18" s="21" t="e">
        <f>('RELACION DE PAGOS'!P23-'RELACION DE PAGOS'!O23)/'RELACION DE PAGOS'!O23</f>
        <v>#DIV/0!</v>
      </c>
      <c r="N18" s="21" t="e">
        <f>('RELACION DE PAGOS'!Q23-'RELACION DE PAGOS'!P23)/'RELACION DE PAGOS'!P23</f>
        <v>#DIV/0!</v>
      </c>
    </row>
    <row r="19" spans="1:14" x14ac:dyDescent="0.25">
      <c r="A19" s="2" t="s">
        <v>16</v>
      </c>
      <c r="B19" s="2" t="s">
        <v>26</v>
      </c>
      <c r="C19" s="2" t="s">
        <v>24</v>
      </c>
      <c r="D19" s="21" t="e">
        <f>('RELACION DE PAGOS'!G24-'RELACION DE PAGOS'!F24)/'RELACION DE PAGOS'!F24</f>
        <v>#DIV/0!</v>
      </c>
      <c r="E19" s="21" t="e">
        <f>('RELACION DE PAGOS'!H24-'RELACION DE PAGOS'!G24)/'RELACION DE PAGOS'!G24</f>
        <v>#DIV/0!</v>
      </c>
      <c r="F19" s="21" t="e">
        <f>('RELACION DE PAGOS'!I24-'RELACION DE PAGOS'!H24)/'RELACION DE PAGOS'!H24</f>
        <v>#DIV/0!</v>
      </c>
      <c r="G19" s="21" t="e">
        <f>('RELACION DE PAGOS'!J24-'RELACION DE PAGOS'!I24)/'RELACION DE PAGOS'!I24</f>
        <v>#DIV/0!</v>
      </c>
      <c r="H19" s="21" t="e">
        <f>('RELACION DE PAGOS'!K24-'RELACION DE PAGOS'!J24)/'RELACION DE PAGOS'!J24</f>
        <v>#DIV/0!</v>
      </c>
      <c r="I19" s="21" t="e">
        <f>('RELACION DE PAGOS'!L24-'RELACION DE PAGOS'!K24)/'RELACION DE PAGOS'!K24</f>
        <v>#DIV/0!</v>
      </c>
      <c r="J19" s="21" t="e">
        <f>('RELACION DE PAGOS'!M24-'RELACION DE PAGOS'!L24)/'RELACION DE PAGOS'!L24</f>
        <v>#DIV/0!</v>
      </c>
      <c r="K19" s="21" t="e">
        <f>('RELACION DE PAGOS'!N24-'RELACION DE PAGOS'!M24)/'RELACION DE PAGOS'!M24</f>
        <v>#DIV/0!</v>
      </c>
      <c r="L19" s="21" t="e">
        <f>('RELACION DE PAGOS'!O24-'RELACION DE PAGOS'!N24)/'RELACION DE PAGOS'!N24</f>
        <v>#DIV/0!</v>
      </c>
      <c r="M19" s="21" t="e">
        <f>('RELACION DE PAGOS'!P24-'RELACION DE PAGOS'!O24)/'RELACION DE PAGOS'!O24</f>
        <v>#DIV/0!</v>
      </c>
      <c r="N19" s="21" t="e">
        <f>('RELACION DE PAGOS'!Q24-'RELACION DE PAGOS'!P24)/'RELACION DE PAGOS'!P24</f>
        <v>#DIV/0!</v>
      </c>
    </row>
    <row r="20" spans="1:14" x14ac:dyDescent="0.25">
      <c r="A20" s="2" t="s">
        <v>20</v>
      </c>
      <c r="B20" s="2" t="s">
        <v>26</v>
      </c>
      <c r="C20" s="2" t="s">
        <v>24</v>
      </c>
      <c r="D20" s="21" t="e">
        <f>('RELACION DE PAGOS'!G25-'RELACION DE PAGOS'!F25)/'RELACION DE PAGOS'!F25</f>
        <v>#DIV/0!</v>
      </c>
      <c r="E20" s="21" t="e">
        <f>('RELACION DE PAGOS'!H25-'RELACION DE PAGOS'!G25)/'RELACION DE PAGOS'!G25</f>
        <v>#DIV/0!</v>
      </c>
      <c r="F20" s="21" t="e">
        <f>('RELACION DE PAGOS'!I25-'RELACION DE PAGOS'!H25)/'RELACION DE PAGOS'!H25</f>
        <v>#DIV/0!</v>
      </c>
      <c r="G20" s="21" t="e">
        <f>('RELACION DE PAGOS'!J25-'RELACION DE PAGOS'!I25)/'RELACION DE PAGOS'!I25</f>
        <v>#DIV/0!</v>
      </c>
      <c r="H20" s="21" t="e">
        <f>('RELACION DE PAGOS'!K25-'RELACION DE PAGOS'!J25)/'RELACION DE PAGOS'!J25</f>
        <v>#DIV/0!</v>
      </c>
      <c r="I20" s="21" t="e">
        <f>('RELACION DE PAGOS'!L25-'RELACION DE PAGOS'!K25)/'RELACION DE PAGOS'!K25</f>
        <v>#DIV/0!</v>
      </c>
      <c r="J20" s="21" t="e">
        <f>('RELACION DE PAGOS'!M25-'RELACION DE PAGOS'!L25)/'RELACION DE PAGOS'!L25</f>
        <v>#DIV/0!</v>
      </c>
      <c r="K20" s="21" t="e">
        <f>('RELACION DE PAGOS'!N25-'RELACION DE PAGOS'!M25)/'RELACION DE PAGOS'!M25</f>
        <v>#DIV/0!</v>
      </c>
      <c r="L20" s="21" t="e">
        <f>('RELACION DE PAGOS'!O25-'RELACION DE PAGOS'!N25)/'RELACION DE PAGOS'!N25</f>
        <v>#DIV/0!</v>
      </c>
      <c r="M20" s="21" t="e">
        <f>('RELACION DE PAGOS'!P25-'RELACION DE PAGOS'!O25)/'RELACION DE PAGOS'!O25</f>
        <v>#DIV/0!</v>
      </c>
      <c r="N20" s="21" t="e">
        <f>('RELACION DE PAGOS'!Q25-'RELACION DE PAGOS'!P25)/'RELACION DE PAGOS'!P25</f>
        <v>#DIV/0!</v>
      </c>
    </row>
    <row r="21" spans="1:14" x14ac:dyDescent="0.25">
      <c r="A21" s="2" t="s">
        <v>94</v>
      </c>
      <c r="B21" s="2" t="s">
        <v>26</v>
      </c>
      <c r="C21" s="2" t="s">
        <v>97</v>
      </c>
      <c r="D21" s="21" t="e">
        <f>('RELACION DE PAGOS'!G26-'RELACION DE PAGOS'!F26)/'RELACION DE PAGOS'!F26</f>
        <v>#DIV/0!</v>
      </c>
      <c r="E21" s="21" t="e">
        <f>('RELACION DE PAGOS'!H26-'RELACION DE PAGOS'!G26)/'RELACION DE PAGOS'!G26</f>
        <v>#DIV/0!</v>
      </c>
      <c r="F21" s="21" t="e">
        <f>('RELACION DE PAGOS'!I26-'RELACION DE PAGOS'!H26)/'RELACION DE PAGOS'!H26</f>
        <v>#DIV/0!</v>
      </c>
      <c r="G21" s="21" t="e">
        <f>('RELACION DE PAGOS'!J26-'RELACION DE PAGOS'!I26)/'RELACION DE PAGOS'!I26</f>
        <v>#DIV/0!</v>
      </c>
      <c r="H21" s="21" t="e">
        <f>('RELACION DE PAGOS'!K26-'RELACION DE PAGOS'!J26)/'RELACION DE PAGOS'!J26</f>
        <v>#DIV/0!</v>
      </c>
      <c r="I21" s="21" t="e">
        <f>('RELACION DE PAGOS'!L26-'RELACION DE PAGOS'!K26)/'RELACION DE PAGOS'!K26</f>
        <v>#DIV/0!</v>
      </c>
      <c r="J21" s="21" t="e">
        <f>('RELACION DE PAGOS'!M26-'RELACION DE PAGOS'!L26)/'RELACION DE PAGOS'!L26</f>
        <v>#DIV/0!</v>
      </c>
      <c r="K21" s="21" t="e">
        <f>('RELACION DE PAGOS'!N26-'RELACION DE PAGOS'!M26)/'RELACION DE PAGOS'!M26</f>
        <v>#DIV/0!</v>
      </c>
      <c r="L21" s="21" t="e">
        <f>('RELACION DE PAGOS'!O26-'RELACION DE PAGOS'!N26)/'RELACION DE PAGOS'!N26</f>
        <v>#DIV/0!</v>
      </c>
      <c r="M21" s="21" t="e">
        <f>('RELACION DE PAGOS'!P26-'RELACION DE PAGOS'!O26)/'RELACION DE PAGOS'!O26</f>
        <v>#DIV/0!</v>
      </c>
      <c r="N21" s="21" t="e">
        <f>('RELACION DE PAGOS'!Q26-'RELACION DE PAGOS'!P26)/'RELACION DE PAGOS'!P26</f>
        <v>#DIV/0!</v>
      </c>
    </row>
    <row r="22" spans="1:14" x14ac:dyDescent="0.25">
      <c r="A22" s="2" t="s">
        <v>95</v>
      </c>
      <c r="B22" s="2" t="s">
        <v>26</v>
      </c>
      <c r="C22" s="2" t="s">
        <v>97</v>
      </c>
      <c r="D22" s="21" t="e">
        <f>('RELACION DE PAGOS'!G27-'RELACION DE PAGOS'!F27)/'RELACION DE PAGOS'!F27</f>
        <v>#DIV/0!</v>
      </c>
      <c r="E22" s="21" t="e">
        <f>('RELACION DE PAGOS'!H27-'RELACION DE PAGOS'!G27)/'RELACION DE PAGOS'!G27</f>
        <v>#DIV/0!</v>
      </c>
      <c r="F22" s="21" t="e">
        <f>('RELACION DE PAGOS'!I27-'RELACION DE PAGOS'!H27)/'RELACION DE PAGOS'!H27</f>
        <v>#DIV/0!</v>
      </c>
      <c r="G22" s="21" t="e">
        <f>('RELACION DE PAGOS'!J27-'RELACION DE PAGOS'!I27)/'RELACION DE PAGOS'!I27</f>
        <v>#DIV/0!</v>
      </c>
      <c r="H22" s="21" t="e">
        <f>('RELACION DE PAGOS'!K27-'RELACION DE PAGOS'!J27)/'RELACION DE PAGOS'!J27</f>
        <v>#DIV/0!</v>
      </c>
      <c r="I22" s="21" t="e">
        <f>('RELACION DE PAGOS'!L27-'RELACION DE PAGOS'!K27)/'RELACION DE PAGOS'!K27</f>
        <v>#DIV/0!</v>
      </c>
      <c r="J22" s="21" t="e">
        <f>('RELACION DE PAGOS'!M27-'RELACION DE PAGOS'!L27)/'RELACION DE PAGOS'!L27</f>
        <v>#DIV/0!</v>
      </c>
      <c r="K22" s="21" t="e">
        <f>('RELACION DE PAGOS'!N27-'RELACION DE PAGOS'!M27)/'RELACION DE PAGOS'!M27</f>
        <v>#DIV/0!</v>
      </c>
      <c r="L22" s="21" t="e">
        <f>('RELACION DE PAGOS'!O27-'RELACION DE PAGOS'!N27)/'RELACION DE PAGOS'!N27</f>
        <v>#DIV/0!</v>
      </c>
      <c r="M22" s="21" t="e">
        <f>('RELACION DE PAGOS'!P27-'RELACION DE PAGOS'!O27)/'RELACION DE PAGOS'!O27</f>
        <v>#DIV/0!</v>
      </c>
      <c r="N22" s="21" t="e">
        <f>('RELACION DE PAGOS'!Q27-'RELACION DE PAGOS'!P27)/'RELACION DE PAGOS'!P27</f>
        <v>#DIV/0!</v>
      </c>
    </row>
    <row r="23" spans="1:14" x14ac:dyDescent="0.25">
      <c r="A23" s="2" t="s">
        <v>17</v>
      </c>
      <c r="B23" s="2" t="s">
        <v>26</v>
      </c>
      <c r="C23" s="2" t="s">
        <v>24</v>
      </c>
      <c r="D23" s="21" t="e">
        <f>('RELACION DE PAGOS'!G28-'RELACION DE PAGOS'!F28)/'RELACION DE PAGOS'!F28</f>
        <v>#DIV/0!</v>
      </c>
      <c r="E23" s="21" t="e">
        <f>('RELACION DE PAGOS'!H28-'RELACION DE PAGOS'!G28)/'RELACION DE PAGOS'!G28</f>
        <v>#DIV/0!</v>
      </c>
      <c r="F23" s="21" t="e">
        <f>('RELACION DE PAGOS'!I28-'RELACION DE PAGOS'!H28)/'RELACION DE PAGOS'!H28</f>
        <v>#DIV/0!</v>
      </c>
      <c r="G23" s="21" t="e">
        <f>('RELACION DE PAGOS'!J28-'RELACION DE PAGOS'!I28)/'RELACION DE PAGOS'!I28</f>
        <v>#DIV/0!</v>
      </c>
      <c r="H23" s="21" t="e">
        <f>('RELACION DE PAGOS'!K28-'RELACION DE PAGOS'!J28)/'RELACION DE PAGOS'!J28</f>
        <v>#DIV/0!</v>
      </c>
      <c r="I23" s="21" t="e">
        <f>('RELACION DE PAGOS'!L28-'RELACION DE PAGOS'!K28)/'RELACION DE PAGOS'!K28</f>
        <v>#DIV/0!</v>
      </c>
      <c r="J23" s="21" t="e">
        <f>('RELACION DE PAGOS'!M28-'RELACION DE PAGOS'!L28)/'RELACION DE PAGOS'!L28</f>
        <v>#DIV/0!</v>
      </c>
      <c r="K23" s="21" t="e">
        <f>('RELACION DE PAGOS'!N28-'RELACION DE PAGOS'!M28)/'RELACION DE PAGOS'!M28</f>
        <v>#DIV/0!</v>
      </c>
      <c r="L23" s="21" t="e">
        <f>('RELACION DE PAGOS'!O28-'RELACION DE PAGOS'!N28)/'RELACION DE PAGOS'!N28</f>
        <v>#DIV/0!</v>
      </c>
      <c r="M23" s="21" t="e">
        <f>('RELACION DE PAGOS'!P28-'RELACION DE PAGOS'!O28)/'RELACION DE PAGOS'!O28</f>
        <v>#DIV/0!</v>
      </c>
      <c r="N23" s="21" t="e">
        <f>('RELACION DE PAGOS'!Q28-'RELACION DE PAGOS'!P28)/'RELACION DE PAGOS'!P28</f>
        <v>#DIV/0!</v>
      </c>
    </row>
    <row r="24" spans="1:14" x14ac:dyDescent="0.25">
      <c r="A24" s="2" t="s">
        <v>21</v>
      </c>
      <c r="B24" s="2" t="s">
        <v>26</v>
      </c>
      <c r="C24" s="2" t="s">
        <v>24</v>
      </c>
      <c r="D24" s="21" t="e">
        <f>('RELACION DE PAGOS'!G29-'RELACION DE PAGOS'!F29)/'RELACION DE PAGOS'!F29</f>
        <v>#DIV/0!</v>
      </c>
      <c r="E24" s="21" t="e">
        <f>('RELACION DE PAGOS'!H29-'RELACION DE PAGOS'!G29)/'RELACION DE PAGOS'!G29</f>
        <v>#DIV/0!</v>
      </c>
      <c r="F24" s="21" t="e">
        <f>('RELACION DE PAGOS'!I29-'RELACION DE PAGOS'!H29)/'RELACION DE PAGOS'!H29</f>
        <v>#DIV/0!</v>
      </c>
      <c r="G24" s="21" t="e">
        <f>('RELACION DE PAGOS'!J29-'RELACION DE PAGOS'!I29)/'RELACION DE PAGOS'!I29</f>
        <v>#DIV/0!</v>
      </c>
      <c r="H24" s="21" t="e">
        <f>('RELACION DE PAGOS'!K29-'RELACION DE PAGOS'!J29)/'RELACION DE PAGOS'!J29</f>
        <v>#DIV/0!</v>
      </c>
      <c r="I24" s="21" t="e">
        <f>('RELACION DE PAGOS'!L29-'RELACION DE PAGOS'!K29)/'RELACION DE PAGOS'!K29</f>
        <v>#DIV/0!</v>
      </c>
      <c r="J24" s="21" t="e">
        <f>('RELACION DE PAGOS'!M29-'RELACION DE PAGOS'!L29)/'RELACION DE PAGOS'!L29</f>
        <v>#DIV/0!</v>
      </c>
      <c r="K24" s="21" t="e">
        <f>('RELACION DE PAGOS'!N29-'RELACION DE PAGOS'!M29)/'RELACION DE PAGOS'!M29</f>
        <v>#DIV/0!</v>
      </c>
      <c r="L24" s="21" t="e">
        <f>('RELACION DE PAGOS'!O29-'RELACION DE PAGOS'!N29)/'RELACION DE PAGOS'!N29</f>
        <v>#DIV/0!</v>
      </c>
      <c r="M24" s="21" t="e">
        <f>('RELACION DE PAGOS'!P29-'RELACION DE PAGOS'!O29)/'RELACION DE PAGOS'!O29</f>
        <v>#DIV/0!</v>
      </c>
      <c r="N24" s="21" t="e">
        <f>('RELACION DE PAGOS'!Q29-'RELACION DE PAGOS'!P29)/'RELACION DE PAGOS'!P29</f>
        <v>#DIV/0!</v>
      </c>
    </row>
    <row r="25" spans="1:14" ht="15.75" thickBot="1" x14ac:dyDescent="0.3">
      <c r="A25" s="7" t="s">
        <v>23</v>
      </c>
      <c r="B25" s="7" t="s">
        <v>26</v>
      </c>
      <c r="C25" s="7" t="s">
        <v>43</v>
      </c>
      <c r="D25" s="21" t="e">
        <f>('RELACION DE PAGOS'!G30-'RELACION DE PAGOS'!F30)/'RELACION DE PAGOS'!F30</f>
        <v>#DIV/0!</v>
      </c>
      <c r="E25" s="21" t="e">
        <f>('RELACION DE PAGOS'!H30-'RELACION DE PAGOS'!G30)/'RELACION DE PAGOS'!G30</f>
        <v>#DIV/0!</v>
      </c>
      <c r="F25" s="21" t="e">
        <f>('RELACION DE PAGOS'!I30-'RELACION DE PAGOS'!H30)/'RELACION DE PAGOS'!H30</f>
        <v>#DIV/0!</v>
      </c>
      <c r="G25" s="21" t="e">
        <f>('RELACION DE PAGOS'!J30-'RELACION DE PAGOS'!I30)/'RELACION DE PAGOS'!I30</f>
        <v>#DIV/0!</v>
      </c>
      <c r="H25" s="21" t="e">
        <f>('RELACION DE PAGOS'!K30-'RELACION DE PAGOS'!J30)/'RELACION DE PAGOS'!J30</f>
        <v>#DIV/0!</v>
      </c>
      <c r="I25" s="21" t="e">
        <f>('RELACION DE PAGOS'!L30-'RELACION DE PAGOS'!K30)/'RELACION DE PAGOS'!K30</f>
        <v>#DIV/0!</v>
      </c>
      <c r="J25" s="21" t="e">
        <f>('RELACION DE PAGOS'!M30-'RELACION DE PAGOS'!L30)/'RELACION DE PAGOS'!L30</f>
        <v>#DIV/0!</v>
      </c>
      <c r="K25" s="21" t="e">
        <f>('RELACION DE PAGOS'!N30-'RELACION DE PAGOS'!M30)/'RELACION DE PAGOS'!M30</f>
        <v>#DIV/0!</v>
      </c>
      <c r="L25" s="21" t="e">
        <f>('RELACION DE PAGOS'!O30-'RELACION DE PAGOS'!N30)/'RELACION DE PAGOS'!N30</f>
        <v>#DIV/0!</v>
      </c>
      <c r="M25" s="21" t="e">
        <f>('RELACION DE PAGOS'!P30-'RELACION DE PAGOS'!O30)/'RELACION DE PAGOS'!O30</f>
        <v>#DIV/0!</v>
      </c>
      <c r="N25" s="21" t="e">
        <f>('RELACION DE PAGOS'!Q30-'RELACION DE PAGOS'!P30)/'RELACION DE PAGOS'!P30</f>
        <v>#DIV/0!</v>
      </c>
    </row>
    <row r="26" spans="1:14" x14ac:dyDescent="0.25">
      <c r="A26" s="6" t="s">
        <v>46</v>
      </c>
      <c r="B26" s="6" t="s">
        <v>45</v>
      </c>
      <c r="C26" s="6" t="s">
        <v>44</v>
      </c>
      <c r="D26" s="21" t="e">
        <f>('RELACION DE PAGOS'!G31-'RELACION DE PAGOS'!F31)/'RELACION DE PAGOS'!F31</f>
        <v>#DIV/0!</v>
      </c>
      <c r="E26" s="21" t="e">
        <f>('RELACION DE PAGOS'!H31-'RELACION DE PAGOS'!G31)/'RELACION DE PAGOS'!G31</f>
        <v>#DIV/0!</v>
      </c>
      <c r="F26" s="21" t="e">
        <f>('RELACION DE PAGOS'!I31-'RELACION DE PAGOS'!H31)/'RELACION DE PAGOS'!H31</f>
        <v>#DIV/0!</v>
      </c>
      <c r="G26" s="21" t="e">
        <f>('RELACION DE PAGOS'!J31-'RELACION DE PAGOS'!I31)/'RELACION DE PAGOS'!I31</f>
        <v>#DIV/0!</v>
      </c>
      <c r="H26" s="21" t="e">
        <f>('RELACION DE PAGOS'!K31-'RELACION DE PAGOS'!J31)/'RELACION DE PAGOS'!J31</f>
        <v>#DIV/0!</v>
      </c>
      <c r="I26" s="21" t="e">
        <f>('RELACION DE PAGOS'!L31-'RELACION DE PAGOS'!K31)/'RELACION DE PAGOS'!K31</f>
        <v>#DIV/0!</v>
      </c>
      <c r="J26" s="21" t="e">
        <f>('RELACION DE PAGOS'!M31-'RELACION DE PAGOS'!L31)/'RELACION DE PAGOS'!L31</f>
        <v>#DIV/0!</v>
      </c>
      <c r="K26" s="21" t="e">
        <f>('RELACION DE PAGOS'!N31-'RELACION DE PAGOS'!M31)/'RELACION DE PAGOS'!M31</f>
        <v>#DIV/0!</v>
      </c>
      <c r="L26" s="21" t="e">
        <f>('RELACION DE PAGOS'!O31-'RELACION DE PAGOS'!N31)/'RELACION DE PAGOS'!N31</f>
        <v>#DIV/0!</v>
      </c>
      <c r="M26" s="21" t="e">
        <f>('RELACION DE PAGOS'!P31-'RELACION DE PAGOS'!O31)/'RELACION DE PAGOS'!O31</f>
        <v>#DIV/0!</v>
      </c>
      <c r="N26" s="21" t="e">
        <f>('RELACION DE PAGOS'!Q31-'RELACION DE PAGOS'!P31)/'RELACION DE PAGOS'!P31</f>
        <v>#DIV/0!</v>
      </c>
    </row>
    <row r="27" spans="1:14" x14ac:dyDescent="0.25">
      <c r="A27" s="2" t="s">
        <v>47</v>
      </c>
      <c r="B27" s="2" t="s">
        <v>45</v>
      </c>
      <c r="C27" s="2" t="s">
        <v>44</v>
      </c>
      <c r="D27" s="21" t="e">
        <f>('RELACION DE PAGOS'!G32-'RELACION DE PAGOS'!F32)/'RELACION DE PAGOS'!F32</f>
        <v>#DIV/0!</v>
      </c>
      <c r="E27" s="21" t="e">
        <f>('RELACION DE PAGOS'!H32-'RELACION DE PAGOS'!G32)/'RELACION DE PAGOS'!G32</f>
        <v>#DIV/0!</v>
      </c>
      <c r="F27" s="21" t="e">
        <f>('RELACION DE PAGOS'!I32-'RELACION DE PAGOS'!H32)/'RELACION DE PAGOS'!H32</f>
        <v>#DIV/0!</v>
      </c>
      <c r="G27" s="21" t="e">
        <f>('RELACION DE PAGOS'!J32-'RELACION DE PAGOS'!I32)/'RELACION DE PAGOS'!I32</f>
        <v>#DIV/0!</v>
      </c>
      <c r="H27" s="21" t="e">
        <f>('RELACION DE PAGOS'!K32-'RELACION DE PAGOS'!J32)/'RELACION DE PAGOS'!J32</f>
        <v>#DIV/0!</v>
      </c>
      <c r="I27" s="21" t="e">
        <f>('RELACION DE PAGOS'!L32-'RELACION DE PAGOS'!K32)/'RELACION DE PAGOS'!K32</f>
        <v>#DIV/0!</v>
      </c>
      <c r="J27" s="21" t="e">
        <f>('RELACION DE PAGOS'!M32-'RELACION DE PAGOS'!L32)/'RELACION DE PAGOS'!L32</f>
        <v>#DIV/0!</v>
      </c>
      <c r="K27" s="21" t="e">
        <f>('RELACION DE PAGOS'!N32-'RELACION DE PAGOS'!M32)/'RELACION DE PAGOS'!M32</f>
        <v>#DIV/0!</v>
      </c>
      <c r="L27" s="21" t="e">
        <f>('RELACION DE PAGOS'!O32-'RELACION DE PAGOS'!N32)/'RELACION DE PAGOS'!N32</f>
        <v>#DIV/0!</v>
      </c>
      <c r="M27" s="21" t="e">
        <f>('RELACION DE PAGOS'!P32-'RELACION DE PAGOS'!O32)/'RELACION DE PAGOS'!O32</f>
        <v>#DIV/0!</v>
      </c>
      <c r="N27" s="21" t="e">
        <f>('RELACION DE PAGOS'!Q32-'RELACION DE PAGOS'!P32)/'RELACION DE PAGOS'!P32</f>
        <v>#DIV/0!</v>
      </c>
    </row>
    <row r="28" spans="1:14" x14ac:dyDescent="0.25">
      <c r="A28" s="2" t="s">
        <v>33</v>
      </c>
      <c r="B28" s="2" t="s">
        <v>45</v>
      </c>
      <c r="C28" s="2" t="s">
        <v>44</v>
      </c>
      <c r="D28" s="21" t="e">
        <f>('RELACION DE PAGOS'!G33-'RELACION DE PAGOS'!F33)/'RELACION DE PAGOS'!F33</f>
        <v>#DIV/0!</v>
      </c>
      <c r="E28" s="21" t="e">
        <f>('RELACION DE PAGOS'!H33-'RELACION DE PAGOS'!G33)/'RELACION DE PAGOS'!G33</f>
        <v>#DIV/0!</v>
      </c>
      <c r="F28" s="21" t="e">
        <f>('RELACION DE PAGOS'!I33-'RELACION DE PAGOS'!H33)/'RELACION DE PAGOS'!H33</f>
        <v>#DIV/0!</v>
      </c>
      <c r="G28" s="21" t="e">
        <f>('RELACION DE PAGOS'!J33-'RELACION DE PAGOS'!I33)/'RELACION DE PAGOS'!I33</f>
        <v>#DIV/0!</v>
      </c>
      <c r="H28" s="21" t="e">
        <f>('RELACION DE PAGOS'!K33-'RELACION DE PAGOS'!J33)/'RELACION DE PAGOS'!J33</f>
        <v>#DIV/0!</v>
      </c>
      <c r="I28" s="21" t="e">
        <f>('RELACION DE PAGOS'!L33-'RELACION DE PAGOS'!K33)/'RELACION DE PAGOS'!K33</f>
        <v>#DIV/0!</v>
      </c>
      <c r="J28" s="21" t="e">
        <f>('RELACION DE PAGOS'!M33-'RELACION DE PAGOS'!L33)/'RELACION DE PAGOS'!L33</f>
        <v>#DIV/0!</v>
      </c>
      <c r="K28" s="21" t="e">
        <f>('RELACION DE PAGOS'!N33-'RELACION DE PAGOS'!M33)/'RELACION DE PAGOS'!M33</f>
        <v>#DIV/0!</v>
      </c>
      <c r="L28" s="21" t="e">
        <f>('RELACION DE PAGOS'!O33-'RELACION DE PAGOS'!N33)/'RELACION DE PAGOS'!N33</f>
        <v>#DIV/0!</v>
      </c>
      <c r="M28" s="21" t="e">
        <f>('RELACION DE PAGOS'!P33-'RELACION DE PAGOS'!O33)/'RELACION DE PAGOS'!O33</f>
        <v>#DIV/0!</v>
      </c>
      <c r="N28" s="21" t="e">
        <f>('RELACION DE PAGOS'!Q33-'RELACION DE PAGOS'!P33)/'RELACION DE PAGOS'!P33</f>
        <v>#DIV/0!</v>
      </c>
    </row>
    <row r="29" spans="1:14" x14ac:dyDescent="0.25">
      <c r="A29" s="2" t="s">
        <v>31</v>
      </c>
      <c r="B29" s="2" t="s">
        <v>45</v>
      </c>
      <c r="C29" s="2" t="s">
        <v>44</v>
      </c>
      <c r="D29" s="21" t="e">
        <f>('RELACION DE PAGOS'!G34-'RELACION DE PAGOS'!F34)/'RELACION DE PAGOS'!F34</f>
        <v>#DIV/0!</v>
      </c>
      <c r="E29" s="21" t="e">
        <f>('RELACION DE PAGOS'!H34-'RELACION DE PAGOS'!G34)/'RELACION DE PAGOS'!G34</f>
        <v>#DIV/0!</v>
      </c>
      <c r="F29" s="21" t="e">
        <f>('RELACION DE PAGOS'!I34-'RELACION DE PAGOS'!H34)/'RELACION DE PAGOS'!H34</f>
        <v>#DIV/0!</v>
      </c>
      <c r="G29" s="21" t="e">
        <f>('RELACION DE PAGOS'!J34-'RELACION DE PAGOS'!I34)/'RELACION DE PAGOS'!I34</f>
        <v>#DIV/0!</v>
      </c>
      <c r="H29" s="21" t="e">
        <f>('RELACION DE PAGOS'!K34-'RELACION DE PAGOS'!J34)/'RELACION DE PAGOS'!J34</f>
        <v>#DIV/0!</v>
      </c>
      <c r="I29" s="21" t="e">
        <f>('RELACION DE PAGOS'!L34-'RELACION DE PAGOS'!K34)/'RELACION DE PAGOS'!K34</f>
        <v>#DIV/0!</v>
      </c>
      <c r="J29" s="21" t="e">
        <f>('RELACION DE PAGOS'!M34-'RELACION DE PAGOS'!L34)/'RELACION DE PAGOS'!L34</f>
        <v>#DIV/0!</v>
      </c>
      <c r="K29" s="21" t="e">
        <f>('RELACION DE PAGOS'!N34-'RELACION DE PAGOS'!M34)/'RELACION DE PAGOS'!M34</f>
        <v>#DIV/0!</v>
      </c>
      <c r="L29" s="21" t="e">
        <f>('RELACION DE PAGOS'!O34-'RELACION DE PAGOS'!N34)/'RELACION DE PAGOS'!N34</f>
        <v>#DIV/0!</v>
      </c>
      <c r="M29" s="21" t="e">
        <f>('RELACION DE PAGOS'!P34-'RELACION DE PAGOS'!O34)/'RELACION DE PAGOS'!O34</f>
        <v>#DIV/0!</v>
      </c>
      <c r="N29" s="21" t="e">
        <f>('RELACION DE PAGOS'!Q34-'RELACION DE PAGOS'!P34)/'RELACION DE PAGOS'!P34</f>
        <v>#DIV/0!</v>
      </c>
    </row>
    <row r="30" spans="1:14" x14ac:dyDescent="0.25">
      <c r="A30" s="2" t="s">
        <v>16</v>
      </c>
      <c r="B30" s="2" t="s">
        <v>45</v>
      </c>
      <c r="C30" s="2" t="s">
        <v>44</v>
      </c>
      <c r="D30" s="21" t="e">
        <f>('RELACION DE PAGOS'!G35-'RELACION DE PAGOS'!F35)/'RELACION DE PAGOS'!F35</f>
        <v>#DIV/0!</v>
      </c>
      <c r="E30" s="21" t="e">
        <f>('RELACION DE PAGOS'!H35-'RELACION DE PAGOS'!G35)/'RELACION DE PAGOS'!G35</f>
        <v>#DIV/0!</v>
      </c>
      <c r="F30" s="21" t="e">
        <f>('RELACION DE PAGOS'!I35-'RELACION DE PAGOS'!H35)/'RELACION DE PAGOS'!H35</f>
        <v>#DIV/0!</v>
      </c>
      <c r="G30" s="21" t="e">
        <f>('RELACION DE PAGOS'!J35-'RELACION DE PAGOS'!I35)/'RELACION DE PAGOS'!I35</f>
        <v>#DIV/0!</v>
      </c>
      <c r="H30" s="21" t="e">
        <f>('RELACION DE PAGOS'!K35-'RELACION DE PAGOS'!J35)/'RELACION DE PAGOS'!J35</f>
        <v>#DIV/0!</v>
      </c>
      <c r="I30" s="21" t="e">
        <f>('RELACION DE PAGOS'!L35-'RELACION DE PAGOS'!K35)/'RELACION DE PAGOS'!K35</f>
        <v>#DIV/0!</v>
      </c>
      <c r="J30" s="21" t="e">
        <f>('RELACION DE PAGOS'!M35-'RELACION DE PAGOS'!L35)/'RELACION DE PAGOS'!L35</f>
        <v>#DIV/0!</v>
      </c>
      <c r="K30" s="21" t="e">
        <f>('RELACION DE PAGOS'!N35-'RELACION DE PAGOS'!M35)/'RELACION DE PAGOS'!M35</f>
        <v>#DIV/0!</v>
      </c>
      <c r="L30" s="21" t="e">
        <f>('RELACION DE PAGOS'!O35-'RELACION DE PAGOS'!N35)/'RELACION DE PAGOS'!N35</f>
        <v>#DIV/0!</v>
      </c>
      <c r="M30" s="21" t="e">
        <f>('RELACION DE PAGOS'!P35-'RELACION DE PAGOS'!O35)/'RELACION DE PAGOS'!O35</f>
        <v>#DIV/0!</v>
      </c>
      <c r="N30" s="21" t="e">
        <f>('RELACION DE PAGOS'!Q35-'RELACION DE PAGOS'!P35)/'RELACION DE PAGOS'!P35</f>
        <v>#DIV/0!</v>
      </c>
    </row>
    <row r="31" spans="1:14" x14ac:dyDescent="0.25">
      <c r="A31" s="2" t="s">
        <v>20</v>
      </c>
      <c r="B31" s="2" t="s">
        <v>45</v>
      </c>
      <c r="C31" s="2" t="s">
        <v>44</v>
      </c>
      <c r="D31" s="21" t="e">
        <f>('RELACION DE PAGOS'!G36-'RELACION DE PAGOS'!F36)/'RELACION DE PAGOS'!F36</f>
        <v>#DIV/0!</v>
      </c>
      <c r="E31" s="21" t="e">
        <f>('RELACION DE PAGOS'!H36-'RELACION DE PAGOS'!G36)/'RELACION DE PAGOS'!G36</f>
        <v>#DIV/0!</v>
      </c>
      <c r="F31" s="21" t="e">
        <f>('RELACION DE PAGOS'!I36-'RELACION DE PAGOS'!H36)/'RELACION DE PAGOS'!H36</f>
        <v>#DIV/0!</v>
      </c>
      <c r="G31" s="21" t="e">
        <f>('RELACION DE PAGOS'!J36-'RELACION DE PAGOS'!I36)/'RELACION DE PAGOS'!I36</f>
        <v>#DIV/0!</v>
      </c>
      <c r="H31" s="21" t="e">
        <f>('RELACION DE PAGOS'!K36-'RELACION DE PAGOS'!J36)/'RELACION DE PAGOS'!J36</f>
        <v>#DIV/0!</v>
      </c>
      <c r="I31" s="21" t="e">
        <f>('RELACION DE PAGOS'!L36-'RELACION DE PAGOS'!K36)/'RELACION DE PAGOS'!K36</f>
        <v>#DIV/0!</v>
      </c>
      <c r="J31" s="21" t="e">
        <f>('RELACION DE PAGOS'!M36-'RELACION DE PAGOS'!L36)/'RELACION DE PAGOS'!L36</f>
        <v>#DIV/0!</v>
      </c>
      <c r="K31" s="21" t="e">
        <f>('RELACION DE PAGOS'!N36-'RELACION DE PAGOS'!M36)/'RELACION DE PAGOS'!M36</f>
        <v>#DIV/0!</v>
      </c>
      <c r="L31" s="21" t="e">
        <f>('RELACION DE PAGOS'!O36-'RELACION DE PAGOS'!N36)/'RELACION DE PAGOS'!N36</f>
        <v>#DIV/0!</v>
      </c>
      <c r="M31" s="21" t="e">
        <f>('RELACION DE PAGOS'!P36-'RELACION DE PAGOS'!O36)/'RELACION DE PAGOS'!O36</f>
        <v>#DIV/0!</v>
      </c>
      <c r="N31" s="21" t="e">
        <f>('RELACION DE PAGOS'!Q36-'RELACION DE PAGOS'!P36)/'RELACION DE PAGOS'!P36</f>
        <v>#DIV/0!</v>
      </c>
    </row>
    <row r="32" spans="1:14" x14ac:dyDescent="0.25">
      <c r="A32" s="2" t="s">
        <v>94</v>
      </c>
      <c r="B32" s="2" t="s">
        <v>45</v>
      </c>
      <c r="C32" s="2" t="s">
        <v>98</v>
      </c>
      <c r="D32" s="21" t="e">
        <f>('RELACION DE PAGOS'!G37-'RELACION DE PAGOS'!F37)/'RELACION DE PAGOS'!F37</f>
        <v>#DIV/0!</v>
      </c>
      <c r="E32" s="21" t="e">
        <f>('RELACION DE PAGOS'!H37-'RELACION DE PAGOS'!G37)/'RELACION DE PAGOS'!G37</f>
        <v>#DIV/0!</v>
      </c>
      <c r="F32" s="21" t="e">
        <f>('RELACION DE PAGOS'!I37-'RELACION DE PAGOS'!H37)/'RELACION DE PAGOS'!H37</f>
        <v>#DIV/0!</v>
      </c>
      <c r="G32" s="21" t="e">
        <f>('RELACION DE PAGOS'!J37-'RELACION DE PAGOS'!I37)/'RELACION DE PAGOS'!I37</f>
        <v>#DIV/0!</v>
      </c>
      <c r="H32" s="21" t="e">
        <f>('RELACION DE PAGOS'!K37-'RELACION DE PAGOS'!J37)/'RELACION DE PAGOS'!J37</f>
        <v>#DIV/0!</v>
      </c>
      <c r="I32" s="21" t="e">
        <f>('RELACION DE PAGOS'!L37-'RELACION DE PAGOS'!K37)/'RELACION DE PAGOS'!K37</f>
        <v>#DIV/0!</v>
      </c>
      <c r="J32" s="21" t="e">
        <f>('RELACION DE PAGOS'!M37-'RELACION DE PAGOS'!L37)/'RELACION DE PAGOS'!L37</f>
        <v>#DIV/0!</v>
      </c>
      <c r="K32" s="21" t="e">
        <f>('RELACION DE PAGOS'!N37-'RELACION DE PAGOS'!M37)/'RELACION DE PAGOS'!M37</f>
        <v>#DIV/0!</v>
      </c>
      <c r="L32" s="21" t="e">
        <f>('RELACION DE PAGOS'!O37-'RELACION DE PAGOS'!N37)/'RELACION DE PAGOS'!N37</f>
        <v>#DIV/0!</v>
      </c>
      <c r="M32" s="21" t="e">
        <f>('RELACION DE PAGOS'!P37-'RELACION DE PAGOS'!O37)/'RELACION DE PAGOS'!O37</f>
        <v>#DIV/0!</v>
      </c>
      <c r="N32" s="21" t="e">
        <f>('RELACION DE PAGOS'!Q37-'RELACION DE PAGOS'!P37)/'RELACION DE PAGOS'!P37</f>
        <v>#DIV/0!</v>
      </c>
    </row>
    <row r="33" spans="1:14" x14ac:dyDescent="0.25">
      <c r="A33" s="2" t="s">
        <v>95</v>
      </c>
      <c r="B33" s="2" t="s">
        <v>45</v>
      </c>
      <c r="C33" s="2" t="s">
        <v>98</v>
      </c>
      <c r="D33" s="21" t="e">
        <f>('RELACION DE PAGOS'!G38-'RELACION DE PAGOS'!F38)/'RELACION DE PAGOS'!F38</f>
        <v>#DIV/0!</v>
      </c>
      <c r="E33" s="21" t="e">
        <f>('RELACION DE PAGOS'!H38-'RELACION DE PAGOS'!G38)/'RELACION DE PAGOS'!G38</f>
        <v>#DIV/0!</v>
      </c>
      <c r="F33" s="21" t="e">
        <f>('RELACION DE PAGOS'!I38-'RELACION DE PAGOS'!H38)/'RELACION DE PAGOS'!H38</f>
        <v>#DIV/0!</v>
      </c>
      <c r="G33" s="21" t="e">
        <f>('RELACION DE PAGOS'!J38-'RELACION DE PAGOS'!I38)/'RELACION DE PAGOS'!I38</f>
        <v>#DIV/0!</v>
      </c>
      <c r="H33" s="21" t="e">
        <f>('RELACION DE PAGOS'!K38-'RELACION DE PAGOS'!J38)/'RELACION DE PAGOS'!J38</f>
        <v>#DIV/0!</v>
      </c>
      <c r="I33" s="21" t="e">
        <f>('RELACION DE PAGOS'!L38-'RELACION DE PAGOS'!K38)/'RELACION DE PAGOS'!K38</f>
        <v>#DIV/0!</v>
      </c>
      <c r="J33" s="21" t="e">
        <f>('RELACION DE PAGOS'!M38-'RELACION DE PAGOS'!L38)/'RELACION DE PAGOS'!L38</f>
        <v>#DIV/0!</v>
      </c>
      <c r="K33" s="21" t="e">
        <f>('RELACION DE PAGOS'!N38-'RELACION DE PAGOS'!M38)/'RELACION DE PAGOS'!M38</f>
        <v>#DIV/0!</v>
      </c>
      <c r="L33" s="21" t="e">
        <f>('RELACION DE PAGOS'!O38-'RELACION DE PAGOS'!N38)/'RELACION DE PAGOS'!N38</f>
        <v>#DIV/0!</v>
      </c>
      <c r="M33" s="21" t="e">
        <f>('RELACION DE PAGOS'!P38-'RELACION DE PAGOS'!O38)/'RELACION DE PAGOS'!O38</f>
        <v>#DIV/0!</v>
      </c>
      <c r="N33" s="21" t="e">
        <f>('RELACION DE PAGOS'!Q38-'RELACION DE PAGOS'!P38)/'RELACION DE PAGOS'!P38</f>
        <v>#DIV/0!</v>
      </c>
    </row>
    <row r="34" spans="1:14" x14ac:dyDescent="0.25">
      <c r="A34" s="2" t="s">
        <v>19</v>
      </c>
      <c r="B34" s="2" t="s">
        <v>45</v>
      </c>
      <c r="C34" s="2" t="s">
        <v>44</v>
      </c>
      <c r="D34" s="21" t="e">
        <f>('RELACION DE PAGOS'!G39-'RELACION DE PAGOS'!F39)/'RELACION DE PAGOS'!F39</f>
        <v>#DIV/0!</v>
      </c>
      <c r="E34" s="21" t="e">
        <f>('RELACION DE PAGOS'!H39-'RELACION DE PAGOS'!G39)/'RELACION DE PAGOS'!G39</f>
        <v>#DIV/0!</v>
      </c>
      <c r="F34" s="21" t="e">
        <f>('RELACION DE PAGOS'!I39-'RELACION DE PAGOS'!H39)/'RELACION DE PAGOS'!H39</f>
        <v>#DIV/0!</v>
      </c>
      <c r="G34" s="21" t="e">
        <f>('RELACION DE PAGOS'!J39-'RELACION DE PAGOS'!I39)/'RELACION DE PAGOS'!I39</f>
        <v>#DIV/0!</v>
      </c>
      <c r="H34" s="21" t="e">
        <f>('RELACION DE PAGOS'!K39-'RELACION DE PAGOS'!J39)/'RELACION DE PAGOS'!J39</f>
        <v>#DIV/0!</v>
      </c>
      <c r="I34" s="21" t="e">
        <f>('RELACION DE PAGOS'!L39-'RELACION DE PAGOS'!K39)/'RELACION DE PAGOS'!K39</f>
        <v>#DIV/0!</v>
      </c>
      <c r="J34" s="21" t="e">
        <f>('RELACION DE PAGOS'!M39-'RELACION DE PAGOS'!L39)/'RELACION DE PAGOS'!L39</f>
        <v>#DIV/0!</v>
      </c>
      <c r="K34" s="21" t="e">
        <f>('RELACION DE PAGOS'!N39-'RELACION DE PAGOS'!M39)/'RELACION DE PAGOS'!M39</f>
        <v>#DIV/0!</v>
      </c>
      <c r="L34" s="21" t="e">
        <f>('RELACION DE PAGOS'!O39-'RELACION DE PAGOS'!N39)/'RELACION DE PAGOS'!N39</f>
        <v>#DIV/0!</v>
      </c>
      <c r="M34" s="21" t="e">
        <f>('RELACION DE PAGOS'!P39-'RELACION DE PAGOS'!O39)/'RELACION DE PAGOS'!O39</f>
        <v>#DIV/0!</v>
      </c>
      <c r="N34" s="21" t="e">
        <f>('RELACION DE PAGOS'!Q39-'RELACION DE PAGOS'!P39)/'RELACION DE PAGOS'!P39</f>
        <v>#DIV/0!</v>
      </c>
    </row>
    <row r="35" spans="1:14" ht="15.75" thickBot="1" x14ac:dyDescent="0.3">
      <c r="A35" s="7" t="s">
        <v>48</v>
      </c>
      <c r="B35" s="7" t="s">
        <v>45</v>
      </c>
      <c r="C35" s="7" t="s">
        <v>44</v>
      </c>
      <c r="D35" s="21" t="e">
        <f>('RELACION DE PAGOS'!G40-'RELACION DE PAGOS'!F40)/'RELACION DE PAGOS'!F40</f>
        <v>#DIV/0!</v>
      </c>
      <c r="E35" s="21" t="e">
        <f>('RELACION DE PAGOS'!H40-'RELACION DE PAGOS'!G40)/'RELACION DE PAGOS'!G40</f>
        <v>#DIV/0!</v>
      </c>
      <c r="F35" s="21" t="e">
        <f>('RELACION DE PAGOS'!I40-'RELACION DE PAGOS'!H40)/'RELACION DE PAGOS'!H40</f>
        <v>#DIV/0!</v>
      </c>
      <c r="G35" s="21" t="e">
        <f>('RELACION DE PAGOS'!J40-'RELACION DE PAGOS'!I40)/'RELACION DE PAGOS'!I40</f>
        <v>#DIV/0!</v>
      </c>
      <c r="H35" s="21" t="e">
        <f>('RELACION DE PAGOS'!K40-'RELACION DE PAGOS'!J40)/'RELACION DE PAGOS'!J40</f>
        <v>#DIV/0!</v>
      </c>
      <c r="I35" s="21" t="e">
        <f>('RELACION DE PAGOS'!L40-'RELACION DE PAGOS'!K40)/'RELACION DE PAGOS'!K40</f>
        <v>#DIV/0!</v>
      </c>
      <c r="J35" s="21" t="e">
        <f>('RELACION DE PAGOS'!M40-'RELACION DE PAGOS'!L40)/'RELACION DE PAGOS'!L40</f>
        <v>#DIV/0!</v>
      </c>
      <c r="K35" s="21" t="e">
        <f>('RELACION DE PAGOS'!N40-'RELACION DE PAGOS'!M40)/'RELACION DE PAGOS'!M40</f>
        <v>#DIV/0!</v>
      </c>
      <c r="L35" s="21" t="e">
        <f>('RELACION DE PAGOS'!O40-'RELACION DE PAGOS'!N40)/'RELACION DE PAGOS'!N40</f>
        <v>#DIV/0!</v>
      </c>
      <c r="M35" s="21" t="e">
        <f>('RELACION DE PAGOS'!P40-'RELACION DE PAGOS'!O40)/'RELACION DE PAGOS'!O40</f>
        <v>#DIV/0!</v>
      </c>
      <c r="N35" s="21" t="e">
        <f>('RELACION DE PAGOS'!Q40-'RELACION DE PAGOS'!P40)/'RELACION DE PAGOS'!P40</f>
        <v>#DIV/0!</v>
      </c>
    </row>
    <row r="36" spans="1:14" x14ac:dyDescent="0.25">
      <c r="A36" s="6" t="s">
        <v>51</v>
      </c>
      <c r="B36" s="6" t="s">
        <v>50</v>
      </c>
      <c r="C36" s="6" t="s">
        <v>49</v>
      </c>
      <c r="D36" s="21" t="e">
        <f>('RELACION DE PAGOS'!G41-'RELACION DE PAGOS'!F41)/'RELACION DE PAGOS'!F41</f>
        <v>#DIV/0!</v>
      </c>
      <c r="E36" s="21" t="e">
        <f>('RELACION DE PAGOS'!H41-'RELACION DE PAGOS'!G41)/'RELACION DE PAGOS'!G41</f>
        <v>#DIV/0!</v>
      </c>
      <c r="F36" s="21" t="e">
        <f>('RELACION DE PAGOS'!I41-'RELACION DE PAGOS'!H41)/'RELACION DE PAGOS'!H41</f>
        <v>#DIV/0!</v>
      </c>
      <c r="G36" s="21" t="e">
        <f>('RELACION DE PAGOS'!J41-'RELACION DE PAGOS'!I41)/'RELACION DE PAGOS'!I41</f>
        <v>#DIV/0!</v>
      </c>
      <c r="H36" s="21" t="e">
        <f>('RELACION DE PAGOS'!K41-'RELACION DE PAGOS'!J41)/'RELACION DE PAGOS'!J41</f>
        <v>#DIV/0!</v>
      </c>
      <c r="I36" s="21" t="e">
        <f>('RELACION DE PAGOS'!L41-'RELACION DE PAGOS'!K41)/'RELACION DE PAGOS'!K41</f>
        <v>#DIV/0!</v>
      </c>
      <c r="J36" s="21" t="e">
        <f>('RELACION DE PAGOS'!M41-'RELACION DE PAGOS'!L41)/'RELACION DE PAGOS'!L41</f>
        <v>#DIV/0!</v>
      </c>
      <c r="K36" s="21" t="e">
        <f>('RELACION DE PAGOS'!N41-'RELACION DE PAGOS'!M41)/'RELACION DE PAGOS'!M41</f>
        <v>#DIV/0!</v>
      </c>
      <c r="L36" s="21" t="e">
        <f>('RELACION DE PAGOS'!O41-'RELACION DE PAGOS'!N41)/'RELACION DE PAGOS'!N41</f>
        <v>#DIV/0!</v>
      </c>
      <c r="M36" s="21" t="e">
        <f>('RELACION DE PAGOS'!P41-'RELACION DE PAGOS'!O41)/'RELACION DE PAGOS'!O41</f>
        <v>#DIV/0!</v>
      </c>
      <c r="N36" s="21" t="e">
        <f>('RELACION DE PAGOS'!Q41-'RELACION DE PAGOS'!P41)/'RELACION DE PAGOS'!P41</f>
        <v>#DIV/0!</v>
      </c>
    </row>
    <row r="37" spans="1:14" x14ac:dyDescent="0.25">
      <c r="A37" s="2" t="s">
        <v>52</v>
      </c>
      <c r="B37" s="2" t="s">
        <v>50</v>
      </c>
      <c r="C37" s="2" t="s">
        <v>49</v>
      </c>
      <c r="D37" s="21" t="e">
        <f>('RELACION DE PAGOS'!G42-'RELACION DE PAGOS'!F42)/'RELACION DE PAGOS'!F42</f>
        <v>#DIV/0!</v>
      </c>
      <c r="E37" s="21" t="e">
        <f>('RELACION DE PAGOS'!H42-'RELACION DE PAGOS'!G42)/'RELACION DE PAGOS'!G42</f>
        <v>#DIV/0!</v>
      </c>
      <c r="F37" s="21" t="e">
        <f>('RELACION DE PAGOS'!I42-'RELACION DE PAGOS'!H42)/'RELACION DE PAGOS'!H42</f>
        <v>#DIV/0!</v>
      </c>
      <c r="G37" s="21" t="e">
        <f>('RELACION DE PAGOS'!J42-'RELACION DE PAGOS'!I42)/'RELACION DE PAGOS'!I42</f>
        <v>#DIV/0!</v>
      </c>
      <c r="H37" s="21" t="e">
        <f>('RELACION DE PAGOS'!K42-'RELACION DE PAGOS'!J42)/'RELACION DE PAGOS'!J42</f>
        <v>#DIV/0!</v>
      </c>
      <c r="I37" s="21" t="e">
        <f>('RELACION DE PAGOS'!L42-'RELACION DE PAGOS'!K42)/'RELACION DE PAGOS'!K42</f>
        <v>#DIV/0!</v>
      </c>
      <c r="J37" s="21" t="e">
        <f>('RELACION DE PAGOS'!M42-'RELACION DE PAGOS'!L42)/'RELACION DE PAGOS'!L42</f>
        <v>#DIV/0!</v>
      </c>
      <c r="K37" s="21" t="e">
        <f>('RELACION DE PAGOS'!N42-'RELACION DE PAGOS'!M42)/'RELACION DE PAGOS'!M42</f>
        <v>#DIV/0!</v>
      </c>
      <c r="L37" s="21" t="e">
        <f>('RELACION DE PAGOS'!O42-'RELACION DE PAGOS'!N42)/'RELACION DE PAGOS'!N42</f>
        <v>#DIV/0!</v>
      </c>
      <c r="M37" s="21" t="e">
        <f>('RELACION DE PAGOS'!P42-'RELACION DE PAGOS'!O42)/'RELACION DE PAGOS'!O42</f>
        <v>#DIV/0!</v>
      </c>
      <c r="N37" s="21" t="e">
        <f>('RELACION DE PAGOS'!Q42-'RELACION DE PAGOS'!P42)/'RELACION DE PAGOS'!P42</f>
        <v>#DIV/0!</v>
      </c>
    </row>
    <row r="38" spans="1:14" ht="15.75" thickBot="1" x14ac:dyDescent="0.3">
      <c r="A38" s="7" t="s">
        <v>53</v>
      </c>
      <c r="B38" s="7" t="s">
        <v>50</v>
      </c>
      <c r="C38" s="7" t="s">
        <v>49</v>
      </c>
      <c r="D38" s="21" t="e">
        <f>('RELACION DE PAGOS'!G43-'RELACION DE PAGOS'!F43)/'RELACION DE PAGOS'!F43</f>
        <v>#DIV/0!</v>
      </c>
      <c r="E38" s="21" t="e">
        <f>('RELACION DE PAGOS'!H43-'RELACION DE PAGOS'!G43)/'RELACION DE PAGOS'!G43</f>
        <v>#DIV/0!</v>
      </c>
      <c r="F38" s="21" t="e">
        <f>('RELACION DE PAGOS'!I43-'RELACION DE PAGOS'!H43)/'RELACION DE PAGOS'!H43</f>
        <v>#DIV/0!</v>
      </c>
      <c r="G38" s="21" t="e">
        <f>('RELACION DE PAGOS'!J43-'RELACION DE PAGOS'!I43)/'RELACION DE PAGOS'!I43</f>
        <v>#DIV/0!</v>
      </c>
      <c r="H38" s="21" t="e">
        <f>('RELACION DE PAGOS'!K43-'RELACION DE PAGOS'!J43)/'RELACION DE PAGOS'!J43</f>
        <v>#DIV/0!</v>
      </c>
      <c r="I38" s="21" t="e">
        <f>('RELACION DE PAGOS'!L43-'RELACION DE PAGOS'!K43)/'RELACION DE PAGOS'!K43</f>
        <v>#DIV/0!</v>
      </c>
      <c r="J38" s="21" t="e">
        <f>('RELACION DE PAGOS'!M43-'RELACION DE PAGOS'!L43)/'RELACION DE PAGOS'!L43</f>
        <v>#DIV/0!</v>
      </c>
      <c r="K38" s="21" t="e">
        <f>('RELACION DE PAGOS'!N43-'RELACION DE PAGOS'!M43)/'RELACION DE PAGOS'!M43</f>
        <v>#DIV/0!</v>
      </c>
      <c r="L38" s="21" t="e">
        <f>('RELACION DE PAGOS'!O43-'RELACION DE PAGOS'!N43)/'RELACION DE PAGOS'!N43</f>
        <v>#DIV/0!</v>
      </c>
      <c r="M38" s="21" t="e">
        <f>('RELACION DE PAGOS'!P43-'RELACION DE PAGOS'!O43)/'RELACION DE PAGOS'!O43</f>
        <v>#DIV/0!</v>
      </c>
      <c r="N38" s="21" t="e">
        <f>('RELACION DE PAGOS'!Q43-'RELACION DE PAGOS'!P43)/'RELACION DE PAGOS'!P43</f>
        <v>#DIV/0!</v>
      </c>
    </row>
    <row r="39" spans="1:14" x14ac:dyDescent="0.25">
      <c r="A39" s="6" t="s">
        <v>55</v>
      </c>
      <c r="B39" s="6" t="s">
        <v>54</v>
      </c>
      <c r="C39" s="6" t="s">
        <v>15</v>
      </c>
      <c r="D39" s="21" t="e">
        <f>('RELACION DE PAGOS'!G44-'RELACION DE PAGOS'!F44)/'RELACION DE PAGOS'!F44</f>
        <v>#DIV/0!</v>
      </c>
      <c r="E39" s="21" t="e">
        <f>('RELACION DE PAGOS'!H44-'RELACION DE PAGOS'!G44)/'RELACION DE PAGOS'!G44</f>
        <v>#DIV/0!</v>
      </c>
      <c r="F39" s="21" t="e">
        <f>('RELACION DE PAGOS'!I44-'RELACION DE PAGOS'!H44)/'RELACION DE PAGOS'!H44</f>
        <v>#DIV/0!</v>
      </c>
      <c r="G39" s="21" t="e">
        <f>('RELACION DE PAGOS'!J44-'RELACION DE PAGOS'!I44)/'RELACION DE PAGOS'!I44</f>
        <v>#DIV/0!</v>
      </c>
      <c r="H39" s="21" t="e">
        <f>('RELACION DE PAGOS'!K44-'RELACION DE PAGOS'!J44)/'RELACION DE PAGOS'!J44</f>
        <v>#DIV/0!</v>
      </c>
      <c r="I39" s="21" t="e">
        <f>('RELACION DE PAGOS'!L44-'RELACION DE PAGOS'!K44)/'RELACION DE PAGOS'!K44</f>
        <v>#DIV/0!</v>
      </c>
      <c r="J39" s="21" t="e">
        <f>('RELACION DE PAGOS'!M44-'RELACION DE PAGOS'!L44)/'RELACION DE PAGOS'!L44</f>
        <v>#DIV/0!</v>
      </c>
      <c r="K39" s="21" t="e">
        <f>('RELACION DE PAGOS'!N44-'RELACION DE PAGOS'!M44)/'RELACION DE PAGOS'!M44</f>
        <v>#DIV/0!</v>
      </c>
      <c r="L39" s="21" t="e">
        <f>('RELACION DE PAGOS'!O44-'RELACION DE PAGOS'!N44)/'RELACION DE PAGOS'!N44</f>
        <v>#DIV/0!</v>
      </c>
      <c r="M39" s="21" t="e">
        <f>('RELACION DE PAGOS'!P44-'RELACION DE PAGOS'!O44)/'RELACION DE PAGOS'!O44</f>
        <v>#DIV/0!</v>
      </c>
      <c r="N39" s="21" t="e">
        <f>('RELACION DE PAGOS'!Q44-'RELACION DE PAGOS'!P44)/'RELACION DE PAGOS'!P44</f>
        <v>#DIV/0!</v>
      </c>
    </row>
    <row r="40" spans="1:14" ht="15.75" thickBot="1" x14ac:dyDescent="0.3">
      <c r="A40" s="7" t="s">
        <v>56</v>
      </c>
      <c r="B40" s="7" t="s">
        <v>54</v>
      </c>
      <c r="C40" s="7" t="s">
        <v>15</v>
      </c>
      <c r="D40" s="21" t="e">
        <f>('RELACION DE PAGOS'!G45-'RELACION DE PAGOS'!F45)/'RELACION DE PAGOS'!F45</f>
        <v>#DIV/0!</v>
      </c>
      <c r="E40" s="21" t="e">
        <f>('RELACION DE PAGOS'!H45-'RELACION DE PAGOS'!G45)/'RELACION DE PAGOS'!G45</f>
        <v>#DIV/0!</v>
      </c>
      <c r="F40" s="21" t="e">
        <f>('RELACION DE PAGOS'!I45-'RELACION DE PAGOS'!H45)/'RELACION DE PAGOS'!H45</f>
        <v>#DIV/0!</v>
      </c>
      <c r="G40" s="21" t="e">
        <f>('RELACION DE PAGOS'!J45-'RELACION DE PAGOS'!I45)/'RELACION DE PAGOS'!I45</f>
        <v>#DIV/0!</v>
      </c>
      <c r="H40" s="21" t="e">
        <f>('RELACION DE PAGOS'!K45-'RELACION DE PAGOS'!J45)/'RELACION DE PAGOS'!J45</f>
        <v>#DIV/0!</v>
      </c>
      <c r="I40" s="21" t="e">
        <f>('RELACION DE PAGOS'!L45-'RELACION DE PAGOS'!K45)/'RELACION DE PAGOS'!K45</f>
        <v>#DIV/0!</v>
      </c>
      <c r="J40" s="21" t="e">
        <f>('RELACION DE PAGOS'!M45-'RELACION DE PAGOS'!L45)/'RELACION DE PAGOS'!L45</f>
        <v>#DIV/0!</v>
      </c>
      <c r="K40" s="21" t="e">
        <f>('RELACION DE PAGOS'!N45-'RELACION DE PAGOS'!M45)/'RELACION DE PAGOS'!M45</f>
        <v>#DIV/0!</v>
      </c>
      <c r="L40" s="21" t="e">
        <f>('RELACION DE PAGOS'!O45-'RELACION DE PAGOS'!N45)/'RELACION DE PAGOS'!N45</f>
        <v>#DIV/0!</v>
      </c>
      <c r="M40" s="21" t="e">
        <f>('RELACION DE PAGOS'!P45-'RELACION DE PAGOS'!O45)/'RELACION DE PAGOS'!O45</f>
        <v>#DIV/0!</v>
      </c>
      <c r="N40" s="21" t="e">
        <f>('RELACION DE PAGOS'!Q45-'RELACION DE PAGOS'!P45)/'RELACION DE PAGOS'!P45</f>
        <v>#DIV/0!</v>
      </c>
    </row>
    <row r="41" spans="1:14" x14ac:dyDescent="0.25">
      <c r="A41" s="6" t="s">
        <v>59</v>
      </c>
      <c r="B41" s="6" t="s">
        <v>58</v>
      </c>
      <c r="C41" s="6" t="s">
        <v>57</v>
      </c>
      <c r="D41" s="21" t="e">
        <f>('RELACION DE PAGOS'!G46-'RELACION DE PAGOS'!F46)/'RELACION DE PAGOS'!F46</f>
        <v>#DIV/0!</v>
      </c>
      <c r="E41" s="21" t="e">
        <f>('RELACION DE PAGOS'!H46-'RELACION DE PAGOS'!G46)/'RELACION DE PAGOS'!G46</f>
        <v>#DIV/0!</v>
      </c>
      <c r="F41" s="21" t="e">
        <f>('RELACION DE PAGOS'!I46-'RELACION DE PAGOS'!H46)/'RELACION DE PAGOS'!H46</f>
        <v>#DIV/0!</v>
      </c>
      <c r="G41" s="21" t="e">
        <f>('RELACION DE PAGOS'!J46-'RELACION DE PAGOS'!I46)/'RELACION DE PAGOS'!I46</f>
        <v>#DIV/0!</v>
      </c>
      <c r="H41" s="21" t="e">
        <f>('RELACION DE PAGOS'!K46-'RELACION DE PAGOS'!J46)/'RELACION DE PAGOS'!J46</f>
        <v>#DIV/0!</v>
      </c>
      <c r="I41" s="21" t="e">
        <f>('RELACION DE PAGOS'!L46-'RELACION DE PAGOS'!K46)/'RELACION DE PAGOS'!K46</f>
        <v>#DIV/0!</v>
      </c>
      <c r="J41" s="21" t="e">
        <f>('RELACION DE PAGOS'!M46-'RELACION DE PAGOS'!L46)/'RELACION DE PAGOS'!L46</f>
        <v>#DIV/0!</v>
      </c>
      <c r="K41" s="21" t="e">
        <f>('RELACION DE PAGOS'!N46-'RELACION DE PAGOS'!M46)/'RELACION DE PAGOS'!M46</f>
        <v>#DIV/0!</v>
      </c>
      <c r="L41" s="21" t="e">
        <f>('RELACION DE PAGOS'!O46-'RELACION DE PAGOS'!N46)/'RELACION DE PAGOS'!N46</f>
        <v>#DIV/0!</v>
      </c>
      <c r="M41" s="21" t="e">
        <f>('RELACION DE PAGOS'!P46-'RELACION DE PAGOS'!O46)/'RELACION DE PAGOS'!O46</f>
        <v>#DIV/0!</v>
      </c>
      <c r="N41" s="21" t="e">
        <f>('RELACION DE PAGOS'!Q46-'RELACION DE PAGOS'!P46)/'RELACION DE PAGOS'!P46</f>
        <v>#DIV/0!</v>
      </c>
    </row>
    <row r="42" spans="1:14" x14ac:dyDescent="0.25">
      <c r="A42" s="2" t="s">
        <v>59</v>
      </c>
      <c r="B42" s="2" t="s">
        <v>58</v>
      </c>
      <c r="C42" s="2" t="s">
        <v>60</v>
      </c>
      <c r="D42" s="21" t="e">
        <f>('RELACION DE PAGOS'!G47-'RELACION DE PAGOS'!F47)/'RELACION DE PAGOS'!F47</f>
        <v>#DIV/0!</v>
      </c>
      <c r="E42" s="21" t="e">
        <f>('RELACION DE PAGOS'!H47-'RELACION DE PAGOS'!G47)/'RELACION DE PAGOS'!G47</f>
        <v>#DIV/0!</v>
      </c>
      <c r="F42" s="21" t="e">
        <f>('RELACION DE PAGOS'!I47-'RELACION DE PAGOS'!H47)/'RELACION DE PAGOS'!H47</f>
        <v>#DIV/0!</v>
      </c>
      <c r="G42" s="21" t="e">
        <f>('RELACION DE PAGOS'!J47-'RELACION DE PAGOS'!I47)/'RELACION DE PAGOS'!I47</f>
        <v>#DIV/0!</v>
      </c>
      <c r="H42" s="21" t="e">
        <f>('RELACION DE PAGOS'!K47-'RELACION DE PAGOS'!J47)/'RELACION DE PAGOS'!J47</f>
        <v>#DIV/0!</v>
      </c>
      <c r="I42" s="21" t="e">
        <f>('RELACION DE PAGOS'!L47-'RELACION DE PAGOS'!K47)/'RELACION DE PAGOS'!K47</f>
        <v>#DIV/0!</v>
      </c>
      <c r="J42" s="21" t="e">
        <f>('RELACION DE PAGOS'!M47-'RELACION DE PAGOS'!L47)/'RELACION DE PAGOS'!L47</f>
        <v>#DIV/0!</v>
      </c>
      <c r="K42" s="21" t="e">
        <f>('RELACION DE PAGOS'!N47-'RELACION DE PAGOS'!M47)/'RELACION DE PAGOS'!M47</f>
        <v>#DIV/0!</v>
      </c>
      <c r="L42" s="21" t="e">
        <f>('RELACION DE PAGOS'!O47-'RELACION DE PAGOS'!N47)/'RELACION DE PAGOS'!N47</f>
        <v>#DIV/0!</v>
      </c>
      <c r="M42" s="21" t="e">
        <f>('RELACION DE PAGOS'!P47-'RELACION DE PAGOS'!O47)/'RELACION DE PAGOS'!O47</f>
        <v>#DIV/0!</v>
      </c>
      <c r="N42" s="21" t="e">
        <f>('RELACION DE PAGOS'!Q47-'RELACION DE PAGOS'!P47)/'RELACION DE PAGOS'!P47</f>
        <v>#DIV/0!</v>
      </c>
    </row>
    <row r="43" spans="1:14" ht="15.75" thickBot="1" x14ac:dyDescent="0.3">
      <c r="A43" s="7" t="s">
        <v>59</v>
      </c>
      <c r="B43" s="7" t="s">
        <v>58</v>
      </c>
      <c r="C43" s="7" t="s">
        <v>61</v>
      </c>
      <c r="D43" s="21" t="e">
        <f>('RELACION DE PAGOS'!G48-'RELACION DE PAGOS'!F48)/'RELACION DE PAGOS'!F48</f>
        <v>#DIV/0!</v>
      </c>
      <c r="E43" s="21" t="e">
        <f>('RELACION DE PAGOS'!H48-'RELACION DE PAGOS'!G48)/'RELACION DE PAGOS'!G48</f>
        <v>#DIV/0!</v>
      </c>
      <c r="F43" s="21" t="e">
        <f>('RELACION DE PAGOS'!I48-'RELACION DE PAGOS'!H48)/'RELACION DE PAGOS'!H48</f>
        <v>#DIV/0!</v>
      </c>
      <c r="G43" s="21" t="e">
        <f>('RELACION DE PAGOS'!J48-'RELACION DE PAGOS'!I48)/'RELACION DE PAGOS'!I48</f>
        <v>#DIV/0!</v>
      </c>
      <c r="H43" s="21" t="e">
        <f>('RELACION DE PAGOS'!K48-'RELACION DE PAGOS'!J48)/'RELACION DE PAGOS'!J48</f>
        <v>#DIV/0!</v>
      </c>
      <c r="I43" s="21" t="e">
        <f>('RELACION DE PAGOS'!L48-'RELACION DE PAGOS'!K48)/'RELACION DE PAGOS'!K48</f>
        <v>#DIV/0!</v>
      </c>
      <c r="J43" s="21" t="e">
        <f>('RELACION DE PAGOS'!M48-'RELACION DE PAGOS'!L48)/'RELACION DE PAGOS'!L48</f>
        <v>#DIV/0!</v>
      </c>
      <c r="K43" s="21" t="e">
        <f>('RELACION DE PAGOS'!N48-'RELACION DE PAGOS'!M48)/'RELACION DE PAGOS'!M48</f>
        <v>#DIV/0!</v>
      </c>
      <c r="L43" s="21" t="e">
        <f>('RELACION DE PAGOS'!O48-'RELACION DE PAGOS'!N48)/'RELACION DE PAGOS'!N48</f>
        <v>#DIV/0!</v>
      </c>
      <c r="M43" s="21" t="e">
        <f>('RELACION DE PAGOS'!P48-'RELACION DE PAGOS'!O48)/'RELACION DE PAGOS'!O48</f>
        <v>#DIV/0!</v>
      </c>
      <c r="N43" s="21" t="e">
        <f>('RELACION DE PAGOS'!Q48-'RELACION DE PAGOS'!P48)/'RELACION DE PAGOS'!P48</f>
        <v>#DIV/0!</v>
      </c>
    </row>
    <row r="44" spans="1:14" x14ac:dyDescent="0.25">
      <c r="A44" s="6" t="s">
        <v>17</v>
      </c>
      <c r="B44" s="6" t="s">
        <v>63</v>
      </c>
      <c r="C44" s="6" t="s">
        <v>62</v>
      </c>
      <c r="D44" s="21" t="e">
        <f>('RELACION DE PAGOS'!G49-'RELACION DE PAGOS'!F49)/'RELACION DE PAGOS'!F49</f>
        <v>#DIV/0!</v>
      </c>
      <c r="E44" s="21" t="e">
        <f>('RELACION DE PAGOS'!H49-'RELACION DE PAGOS'!G49)/'RELACION DE PAGOS'!G49</f>
        <v>#DIV/0!</v>
      </c>
      <c r="F44" s="21" t="e">
        <f>('RELACION DE PAGOS'!I49-'RELACION DE PAGOS'!H49)/'RELACION DE PAGOS'!H49</f>
        <v>#DIV/0!</v>
      </c>
      <c r="G44" s="21" t="e">
        <f>('RELACION DE PAGOS'!J49-'RELACION DE PAGOS'!I49)/'RELACION DE PAGOS'!I49</f>
        <v>#DIV/0!</v>
      </c>
      <c r="H44" s="21" t="e">
        <f>('RELACION DE PAGOS'!K49-'RELACION DE PAGOS'!J49)/'RELACION DE PAGOS'!J49</f>
        <v>#DIV/0!</v>
      </c>
      <c r="I44" s="21" t="e">
        <f>('RELACION DE PAGOS'!L49-'RELACION DE PAGOS'!K49)/'RELACION DE PAGOS'!K49</f>
        <v>#DIV/0!</v>
      </c>
      <c r="J44" s="21" t="e">
        <f>('RELACION DE PAGOS'!M49-'RELACION DE PAGOS'!L49)/'RELACION DE PAGOS'!L49</f>
        <v>#DIV/0!</v>
      </c>
      <c r="K44" s="21" t="e">
        <f>('RELACION DE PAGOS'!N49-'RELACION DE PAGOS'!M49)/'RELACION DE PAGOS'!M49</f>
        <v>#DIV/0!</v>
      </c>
      <c r="L44" s="21" t="e">
        <f>('RELACION DE PAGOS'!O49-'RELACION DE PAGOS'!N49)/'RELACION DE PAGOS'!N49</f>
        <v>#DIV/0!</v>
      </c>
      <c r="M44" s="21" t="e">
        <f>('RELACION DE PAGOS'!P49-'RELACION DE PAGOS'!O49)/'RELACION DE PAGOS'!O49</f>
        <v>#DIV/0!</v>
      </c>
      <c r="N44" s="21" t="e">
        <f>('RELACION DE PAGOS'!Q49-'RELACION DE PAGOS'!P49)/'RELACION DE PAGOS'!P49</f>
        <v>#DIV/0!</v>
      </c>
    </row>
    <row r="45" spans="1:14" x14ac:dyDescent="0.25">
      <c r="A45" s="2" t="s">
        <v>64</v>
      </c>
      <c r="B45" s="2" t="s">
        <v>63</v>
      </c>
      <c r="C45" s="2" t="s">
        <v>62</v>
      </c>
      <c r="D45" s="21" t="e">
        <f>('RELACION DE PAGOS'!G50-'RELACION DE PAGOS'!F50)/'RELACION DE PAGOS'!F50</f>
        <v>#DIV/0!</v>
      </c>
      <c r="E45" s="21" t="e">
        <f>('RELACION DE PAGOS'!H50-'RELACION DE PAGOS'!G50)/'RELACION DE PAGOS'!G50</f>
        <v>#DIV/0!</v>
      </c>
      <c r="F45" s="21" t="e">
        <f>('RELACION DE PAGOS'!I50-'RELACION DE PAGOS'!H50)/'RELACION DE PAGOS'!H50</f>
        <v>#DIV/0!</v>
      </c>
      <c r="G45" s="21" t="e">
        <f>('RELACION DE PAGOS'!J50-'RELACION DE PAGOS'!I50)/'RELACION DE PAGOS'!I50</f>
        <v>#DIV/0!</v>
      </c>
      <c r="H45" s="21" t="e">
        <f>('RELACION DE PAGOS'!K50-'RELACION DE PAGOS'!J50)/'RELACION DE PAGOS'!J50</f>
        <v>#DIV/0!</v>
      </c>
      <c r="I45" s="21" t="e">
        <f>('RELACION DE PAGOS'!L50-'RELACION DE PAGOS'!K50)/'RELACION DE PAGOS'!K50</f>
        <v>#DIV/0!</v>
      </c>
      <c r="J45" s="21" t="e">
        <f>('RELACION DE PAGOS'!M50-'RELACION DE PAGOS'!L50)/'RELACION DE PAGOS'!L50</f>
        <v>#DIV/0!</v>
      </c>
      <c r="K45" s="21" t="e">
        <f>('RELACION DE PAGOS'!N50-'RELACION DE PAGOS'!M50)/'RELACION DE PAGOS'!M50</f>
        <v>#DIV/0!</v>
      </c>
      <c r="L45" s="21" t="e">
        <f>('RELACION DE PAGOS'!O50-'RELACION DE PAGOS'!N50)/'RELACION DE PAGOS'!N50</f>
        <v>#DIV/0!</v>
      </c>
      <c r="M45" s="21" t="e">
        <f>('RELACION DE PAGOS'!P50-'RELACION DE PAGOS'!O50)/'RELACION DE PAGOS'!O50</f>
        <v>#DIV/0!</v>
      </c>
      <c r="N45" s="21" t="e">
        <f>('RELACION DE PAGOS'!Q50-'RELACION DE PAGOS'!P50)/'RELACION DE PAGOS'!P50</f>
        <v>#DIV/0!</v>
      </c>
    </row>
    <row r="46" spans="1:14" ht="15.75" thickBot="1" x14ac:dyDescent="0.3">
      <c r="A46" s="7" t="s">
        <v>59</v>
      </c>
      <c r="B46" s="7" t="s">
        <v>66</v>
      </c>
      <c r="C46" s="7" t="s">
        <v>65</v>
      </c>
      <c r="D46" s="21" t="e">
        <f>('RELACION DE PAGOS'!G51-'RELACION DE PAGOS'!F51)/'RELACION DE PAGOS'!F51</f>
        <v>#DIV/0!</v>
      </c>
      <c r="E46" s="21" t="e">
        <f>('RELACION DE PAGOS'!H51-'RELACION DE PAGOS'!G51)/'RELACION DE PAGOS'!G51</f>
        <v>#DIV/0!</v>
      </c>
      <c r="F46" s="21" t="e">
        <f>('RELACION DE PAGOS'!I51-'RELACION DE PAGOS'!H51)/'RELACION DE PAGOS'!H51</f>
        <v>#DIV/0!</v>
      </c>
      <c r="G46" s="21" t="e">
        <f>('RELACION DE PAGOS'!J51-'RELACION DE PAGOS'!I51)/'RELACION DE PAGOS'!I51</f>
        <v>#DIV/0!</v>
      </c>
      <c r="H46" s="21" t="e">
        <f>('RELACION DE PAGOS'!K51-'RELACION DE PAGOS'!J51)/'RELACION DE PAGOS'!J51</f>
        <v>#DIV/0!</v>
      </c>
      <c r="I46" s="21" t="e">
        <f>('RELACION DE PAGOS'!L51-'RELACION DE PAGOS'!K51)/'RELACION DE PAGOS'!K51</f>
        <v>#DIV/0!</v>
      </c>
      <c r="J46" s="21" t="e">
        <f>('RELACION DE PAGOS'!M51-'RELACION DE PAGOS'!L51)/'RELACION DE PAGOS'!L51</f>
        <v>#DIV/0!</v>
      </c>
      <c r="K46" s="21" t="e">
        <f>('RELACION DE PAGOS'!N51-'RELACION DE PAGOS'!M51)/'RELACION DE PAGOS'!M51</f>
        <v>#DIV/0!</v>
      </c>
      <c r="L46" s="21" t="e">
        <f>('RELACION DE PAGOS'!O51-'RELACION DE PAGOS'!N51)/'RELACION DE PAGOS'!N51</f>
        <v>#DIV/0!</v>
      </c>
      <c r="M46" s="21" t="e">
        <f>('RELACION DE PAGOS'!P51-'RELACION DE PAGOS'!O51)/'RELACION DE PAGOS'!O51</f>
        <v>#DIV/0!</v>
      </c>
      <c r="N46" s="21" t="e">
        <f>('RELACION DE PAGOS'!Q51-'RELACION DE PAGOS'!P51)/'RELACION DE PAGOS'!P51</f>
        <v>#DIV/0!</v>
      </c>
    </row>
    <row r="47" spans="1:14" x14ac:dyDescent="0.25">
      <c r="A47" s="6" t="s">
        <v>59</v>
      </c>
      <c r="B47" s="6" t="s">
        <v>67</v>
      </c>
      <c r="C47" s="6" t="s">
        <v>65</v>
      </c>
      <c r="D47" s="21" t="e">
        <f>('RELACION DE PAGOS'!G52-'RELACION DE PAGOS'!F52)/'RELACION DE PAGOS'!F52</f>
        <v>#DIV/0!</v>
      </c>
      <c r="E47" s="21" t="e">
        <f>('RELACION DE PAGOS'!H52-'RELACION DE PAGOS'!G52)/'RELACION DE PAGOS'!G52</f>
        <v>#DIV/0!</v>
      </c>
      <c r="F47" s="21" t="e">
        <f>('RELACION DE PAGOS'!I52-'RELACION DE PAGOS'!H52)/'RELACION DE PAGOS'!H52</f>
        <v>#DIV/0!</v>
      </c>
      <c r="G47" s="21" t="e">
        <f>('RELACION DE PAGOS'!J52-'RELACION DE PAGOS'!I52)/'RELACION DE PAGOS'!I52</f>
        <v>#DIV/0!</v>
      </c>
      <c r="H47" s="21" t="e">
        <f>('RELACION DE PAGOS'!K52-'RELACION DE PAGOS'!J52)/'RELACION DE PAGOS'!J52</f>
        <v>#DIV/0!</v>
      </c>
      <c r="I47" s="21" t="e">
        <f>('RELACION DE PAGOS'!L52-'RELACION DE PAGOS'!K52)/'RELACION DE PAGOS'!K52</f>
        <v>#DIV/0!</v>
      </c>
      <c r="J47" s="21" t="e">
        <f>('RELACION DE PAGOS'!M52-'RELACION DE PAGOS'!L52)/'RELACION DE PAGOS'!L52</f>
        <v>#DIV/0!</v>
      </c>
      <c r="K47" s="21" t="e">
        <f>('RELACION DE PAGOS'!N52-'RELACION DE PAGOS'!M52)/'RELACION DE PAGOS'!M52</f>
        <v>#DIV/0!</v>
      </c>
      <c r="L47" s="21" t="e">
        <f>('RELACION DE PAGOS'!O52-'RELACION DE PAGOS'!N52)/'RELACION DE PAGOS'!N52</f>
        <v>#DIV/0!</v>
      </c>
      <c r="M47" s="21" t="e">
        <f>('RELACION DE PAGOS'!P52-'RELACION DE PAGOS'!O52)/'RELACION DE PAGOS'!O52</f>
        <v>#DIV/0!</v>
      </c>
      <c r="N47" s="21" t="e">
        <f>('RELACION DE PAGOS'!Q52-'RELACION DE PAGOS'!P52)/'RELACION DE PAGOS'!P52</f>
        <v>#DIV/0!</v>
      </c>
    </row>
    <row r="48" spans="1:14" x14ac:dyDescent="0.25">
      <c r="A48" s="2" t="s">
        <v>59</v>
      </c>
      <c r="B48" s="2" t="s">
        <v>68</v>
      </c>
      <c r="C48" s="2" t="s">
        <v>57</v>
      </c>
      <c r="D48" s="21" t="e">
        <f>('RELACION DE PAGOS'!G53-'RELACION DE PAGOS'!F53)/'RELACION DE PAGOS'!F53</f>
        <v>#DIV/0!</v>
      </c>
      <c r="E48" s="21" t="e">
        <f>('RELACION DE PAGOS'!H53-'RELACION DE PAGOS'!G53)/'RELACION DE PAGOS'!G53</f>
        <v>#DIV/0!</v>
      </c>
      <c r="F48" s="21" t="e">
        <f>('RELACION DE PAGOS'!I53-'RELACION DE PAGOS'!H53)/'RELACION DE PAGOS'!H53</f>
        <v>#DIV/0!</v>
      </c>
      <c r="G48" s="21" t="e">
        <f>('RELACION DE PAGOS'!J53-'RELACION DE PAGOS'!I53)/'RELACION DE PAGOS'!I53</f>
        <v>#DIV/0!</v>
      </c>
      <c r="H48" s="21" t="e">
        <f>('RELACION DE PAGOS'!K53-'RELACION DE PAGOS'!J53)/'RELACION DE PAGOS'!J53</f>
        <v>#DIV/0!</v>
      </c>
      <c r="I48" s="21" t="e">
        <f>('RELACION DE PAGOS'!L53-'RELACION DE PAGOS'!K53)/'RELACION DE PAGOS'!K53</f>
        <v>#DIV/0!</v>
      </c>
      <c r="J48" s="21" t="e">
        <f>('RELACION DE PAGOS'!M53-'RELACION DE PAGOS'!L53)/'RELACION DE PAGOS'!L53</f>
        <v>#DIV/0!</v>
      </c>
      <c r="K48" s="21" t="e">
        <f>('RELACION DE PAGOS'!N53-'RELACION DE PAGOS'!M53)/'RELACION DE PAGOS'!M53</f>
        <v>#DIV/0!</v>
      </c>
      <c r="L48" s="21" t="e">
        <f>('RELACION DE PAGOS'!O53-'RELACION DE PAGOS'!N53)/'RELACION DE PAGOS'!N53</f>
        <v>#DIV/0!</v>
      </c>
      <c r="M48" s="21" t="e">
        <f>('RELACION DE PAGOS'!P53-'RELACION DE PAGOS'!O53)/'RELACION DE PAGOS'!O53</f>
        <v>#DIV/0!</v>
      </c>
      <c r="N48" s="21" t="e">
        <f>('RELACION DE PAGOS'!Q53-'RELACION DE PAGOS'!P53)/'RELACION DE PAGOS'!P53</f>
        <v>#DIV/0!</v>
      </c>
    </row>
    <row r="49" spans="1:14" x14ac:dyDescent="0.25">
      <c r="A49" s="2" t="s">
        <v>59</v>
      </c>
      <c r="B49" s="2" t="s">
        <v>68</v>
      </c>
      <c r="C49" s="2" t="s">
        <v>69</v>
      </c>
      <c r="D49" s="21" t="e">
        <f>('RELACION DE PAGOS'!G54-'RELACION DE PAGOS'!F54)/'RELACION DE PAGOS'!F54</f>
        <v>#DIV/0!</v>
      </c>
      <c r="E49" s="21" t="e">
        <f>('RELACION DE PAGOS'!H54-'RELACION DE PAGOS'!G54)/'RELACION DE PAGOS'!G54</f>
        <v>#DIV/0!</v>
      </c>
      <c r="F49" s="21" t="e">
        <f>('RELACION DE PAGOS'!I54-'RELACION DE PAGOS'!H54)/'RELACION DE PAGOS'!H54</f>
        <v>#DIV/0!</v>
      </c>
      <c r="G49" s="21" t="e">
        <f>('RELACION DE PAGOS'!J54-'RELACION DE PAGOS'!I54)/'RELACION DE PAGOS'!I54</f>
        <v>#DIV/0!</v>
      </c>
      <c r="H49" s="21" t="e">
        <f>('RELACION DE PAGOS'!K54-'RELACION DE PAGOS'!J54)/'RELACION DE PAGOS'!J54</f>
        <v>#DIV/0!</v>
      </c>
      <c r="I49" s="21" t="e">
        <f>('RELACION DE PAGOS'!L54-'RELACION DE PAGOS'!K54)/'RELACION DE PAGOS'!K54</f>
        <v>#DIV/0!</v>
      </c>
      <c r="J49" s="21" t="e">
        <f>('RELACION DE PAGOS'!M54-'RELACION DE PAGOS'!L54)/'RELACION DE PAGOS'!L54</f>
        <v>#DIV/0!</v>
      </c>
      <c r="K49" s="21" t="e">
        <f>('RELACION DE PAGOS'!N54-'RELACION DE PAGOS'!M54)/'RELACION DE PAGOS'!M54</f>
        <v>#DIV/0!</v>
      </c>
      <c r="L49" s="21" t="e">
        <f>('RELACION DE PAGOS'!O54-'RELACION DE PAGOS'!N54)/'RELACION DE PAGOS'!N54</f>
        <v>#DIV/0!</v>
      </c>
      <c r="M49" s="21" t="e">
        <f>('RELACION DE PAGOS'!P54-'RELACION DE PAGOS'!O54)/'RELACION DE PAGOS'!O54</f>
        <v>#DIV/0!</v>
      </c>
      <c r="N49" s="21" t="e">
        <f>('RELACION DE PAGOS'!Q54-'RELACION DE PAGOS'!P54)/'RELACION DE PAGOS'!P54</f>
        <v>#DIV/0!</v>
      </c>
    </row>
    <row r="50" spans="1:14" x14ac:dyDescent="0.25">
      <c r="A50" s="2" t="s">
        <v>59</v>
      </c>
      <c r="B50" s="2" t="s">
        <v>68</v>
      </c>
      <c r="C50" s="2" t="s">
        <v>69</v>
      </c>
      <c r="D50" s="21" t="e">
        <f>('RELACION DE PAGOS'!G55-'RELACION DE PAGOS'!F55)/'RELACION DE PAGOS'!F55</f>
        <v>#DIV/0!</v>
      </c>
      <c r="E50" s="21" t="e">
        <f>('RELACION DE PAGOS'!H55-'RELACION DE PAGOS'!G55)/'RELACION DE PAGOS'!G55</f>
        <v>#DIV/0!</v>
      </c>
      <c r="F50" s="21" t="e">
        <f>('RELACION DE PAGOS'!I55-'RELACION DE PAGOS'!H55)/'RELACION DE PAGOS'!H55</f>
        <v>#DIV/0!</v>
      </c>
      <c r="G50" s="21" t="e">
        <f>('RELACION DE PAGOS'!J55-'RELACION DE PAGOS'!I55)/'RELACION DE PAGOS'!I55</f>
        <v>#DIV/0!</v>
      </c>
      <c r="H50" s="21" t="e">
        <f>('RELACION DE PAGOS'!K55-'RELACION DE PAGOS'!J55)/'RELACION DE PAGOS'!J55</f>
        <v>#DIV/0!</v>
      </c>
      <c r="I50" s="21" t="e">
        <f>('RELACION DE PAGOS'!L55-'RELACION DE PAGOS'!K55)/'RELACION DE PAGOS'!K55</f>
        <v>#DIV/0!</v>
      </c>
      <c r="J50" s="21" t="e">
        <f>('RELACION DE PAGOS'!M55-'RELACION DE PAGOS'!L55)/'RELACION DE PAGOS'!L55</f>
        <v>#DIV/0!</v>
      </c>
      <c r="K50" s="21" t="e">
        <f>('RELACION DE PAGOS'!N55-'RELACION DE PAGOS'!M55)/'RELACION DE PAGOS'!M55</f>
        <v>#DIV/0!</v>
      </c>
      <c r="L50" s="21" t="e">
        <f>('RELACION DE PAGOS'!O55-'RELACION DE PAGOS'!N55)/'RELACION DE PAGOS'!N55</f>
        <v>#DIV/0!</v>
      </c>
      <c r="M50" s="21" t="e">
        <f>('RELACION DE PAGOS'!P55-'RELACION DE PAGOS'!O55)/'RELACION DE PAGOS'!O55</f>
        <v>#DIV/0!</v>
      </c>
      <c r="N50" s="21" t="e">
        <f>('RELACION DE PAGOS'!Q55-'RELACION DE PAGOS'!P55)/'RELACION DE PAGOS'!P55</f>
        <v>#DIV/0!</v>
      </c>
    </row>
    <row r="51" spans="1:14" x14ac:dyDescent="0.25">
      <c r="A51" s="2" t="s">
        <v>59</v>
      </c>
      <c r="B51" s="2" t="s">
        <v>68</v>
      </c>
      <c r="C51" s="2" t="s">
        <v>60</v>
      </c>
      <c r="D51" s="21" t="e">
        <f>('RELACION DE PAGOS'!G56-'RELACION DE PAGOS'!F56)/'RELACION DE PAGOS'!F56</f>
        <v>#DIV/0!</v>
      </c>
      <c r="E51" s="21" t="e">
        <f>('RELACION DE PAGOS'!H56-'RELACION DE PAGOS'!G56)/'RELACION DE PAGOS'!G56</f>
        <v>#DIV/0!</v>
      </c>
      <c r="F51" s="21" t="e">
        <f>('RELACION DE PAGOS'!I56-'RELACION DE PAGOS'!H56)/'RELACION DE PAGOS'!H56</f>
        <v>#DIV/0!</v>
      </c>
      <c r="G51" s="21" t="e">
        <f>('RELACION DE PAGOS'!J56-'RELACION DE PAGOS'!I56)/'RELACION DE PAGOS'!I56</f>
        <v>#DIV/0!</v>
      </c>
      <c r="H51" s="21" t="e">
        <f>('RELACION DE PAGOS'!K56-'RELACION DE PAGOS'!J56)/'RELACION DE PAGOS'!J56</f>
        <v>#DIV/0!</v>
      </c>
      <c r="I51" s="21" t="e">
        <f>('RELACION DE PAGOS'!L56-'RELACION DE PAGOS'!K56)/'RELACION DE PAGOS'!K56</f>
        <v>#DIV/0!</v>
      </c>
      <c r="J51" s="21" t="e">
        <f>('RELACION DE PAGOS'!M56-'RELACION DE PAGOS'!L56)/'RELACION DE PAGOS'!L56</f>
        <v>#DIV/0!</v>
      </c>
      <c r="K51" s="21" t="e">
        <f>('RELACION DE PAGOS'!N56-'RELACION DE PAGOS'!M56)/'RELACION DE PAGOS'!M56</f>
        <v>#DIV/0!</v>
      </c>
      <c r="L51" s="21" t="e">
        <f>('RELACION DE PAGOS'!O56-'RELACION DE PAGOS'!N56)/'RELACION DE PAGOS'!N56</f>
        <v>#DIV/0!</v>
      </c>
      <c r="M51" s="21" t="e">
        <f>('RELACION DE PAGOS'!P56-'RELACION DE PAGOS'!O56)/'RELACION DE PAGOS'!O56</f>
        <v>#DIV/0!</v>
      </c>
      <c r="N51" s="21" t="e">
        <f>('RELACION DE PAGOS'!Q56-'RELACION DE PAGOS'!P56)/'RELACION DE PAGOS'!P56</f>
        <v>#DIV/0!</v>
      </c>
    </row>
    <row r="52" spans="1:14" ht="15.75" thickBot="1" x14ac:dyDescent="0.3">
      <c r="A52" s="7" t="s">
        <v>59</v>
      </c>
      <c r="B52" s="7" t="s">
        <v>68</v>
      </c>
      <c r="C52" s="7" t="s">
        <v>60</v>
      </c>
      <c r="D52" s="21" t="e">
        <f>('RELACION DE PAGOS'!G57-'RELACION DE PAGOS'!F57)/'RELACION DE PAGOS'!F57</f>
        <v>#DIV/0!</v>
      </c>
      <c r="E52" s="21" t="e">
        <f>('RELACION DE PAGOS'!H57-'RELACION DE PAGOS'!G57)/'RELACION DE PAGOS'!G57</f>
        <v>#DIV/0!</v>
      </c>
      <c r="F52" s="21" t="e">
        <f>('RELACION DE PAGOS'!I57-'RELACION DE PAGOS'!H57)/'RELACION DE PAGOS'!H57</f>
        <v>#DIV/0!</v>
      </c>
      <c r="G52" s="21" t="e">
        <f>('RELACION DE PAGOS'!J57-'RELACION DE PAGOS'!I57)/'RELACION DE PAGOS'!I57</f>
        <v>#DIV/0!</v>
      </c>
      <c r="H52" s="21" t="e">
        <f>('RELACION DE PAGOS'!K57-'RELACION DE PAGOS'!J57)/'RELACION DE PAGOS'!J57</f>
        <v>#DIV/0!</v>
      </c>
      <c r="I52" s="21" t="e">
        <f>('RELACION DE PAGOS'!L57-'RELACION DE PAGOS'!K57)/'RELACION DE PAGOS'!K57</f>
        <v>#DIV/0!</v>
      </c>
      <c r="J52" s="21" t="e">
        <f>('RELACION DE PAGOS'!M57-'RELACION DE PAGOS'!L57)/'RELACION DE PAGOS'!L57</f>
        <v>#DIV/0!</v>
      </c>
      <c r="K52" s="21" t="e">
        <f>('RELACION DE PAGOS'!N57-'RELACION DE PAGOS'!M57)/'RELACION DE PAGOS'!M57</f>
        <v>#DIV/0!</v>
      </c>
      <c r="L52" s="21" t="e">
        <f>('RELACION DE PAGOS'!O57-'RELACION DE PAGOS'!N57)/'RELACION DE PAGOS'!N57</f>
        <v>#DIV/0!</v>
      </c>
      <c r="M52" s="21" t="e">
        <f>('RELACION DE PAGOS'!P57-'RELACION DE PAGOS'!O57)/'RELACION DE PAGOS'!O57</f>
        <v>#DIV/0!</v>
      </c>
      <c r="N52" s="21" t="e">
        <f>('RELACION DE PAGOS'!Q57-'RELACION DE PAGOS'!P57)/'RELACION DE PAGOS'!P57</f>
        <v>#DIV/0!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79225E9F-7920-4CB3-A482-C4C837B580BA}"/>
</file>

<file path=customXml/itemProps2.xml><?xml version="1.0" encoding="utf-8"?>
<ds:datastoreItem xmlns:ds="http://schemas.openxmlformats.org/officeDocument/2006/customXml" ds:itemID="{4FF05F89-84CF-4D6F-8A41-20D05DA30E77}"/>
</file>

<file path=customXml/itemProps3.xml><?xml version="1.0" encoding="utf-8"?>
<ds:datastoreItem xmlns:ds="http://schemas.openxmlformats.org/officeDocument/2006/customXml" ds:itemID="{D945C633-6BBA-4A7C-8DE9-7F8E5E4187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 DE PAGOS</vt:lpstr>
      <vt:lpstr>MOVIMIENTOS CDP</vt:lpstr>
      <vt:lpstr>VARIACIONES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Casa</dc:creator>
  <cp:lastModifiedBy>Amelia Navarro</cp:lastModifiedBy>
  <dcterms:created xsi:type="dcterms:W3CDTF">2021-01-12T21:19:39Z</dcterms:created>
  <dcterms:modified xsi:type="dcterms:W3CDTF">2021-01-27T17:12:25Z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1398400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